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6540" windowHeight="8530" firstSheet="1" activeTab="4"/>
  </bookViews>
  <sheets>
    <sheet name="БЕЗВОЗД 1 кв" sheetId="1" r:id="rId1"/>
    <sheet name="2 кв БЕЗВОЗД" sheetId="2" r:id="rId2"/>
    <sheet name="3 кв БЕЗВОЗД" sheetId="3" r:id="rId3"/>
    <sheet name="4 кв БЕЗВОЗД" sheetId="4" r:id="rId4"/>
    <sheet name="Плат 1кв" sheetId="5" r:id="rId5"/>
    <sheet name="Плат 2 кв" sheetId="6" r:id="rId6"/>
    <sheet name="Плат 3 кв" sheetId="7" r:id="rId7"/>
    <sheet name="ПЛАТН 4 КВ" sheetId="8" r:id="rId8"/>
  </sheets>
  <definedNames/>
  <calcPr fullCalcOnLoad="1"/>
</workbook>
</file>

<file path=xl/sharedStrings.xml><?xml version="1.0" encoding="utf-8"?>
<sst xmlns="http://schemas.openxmlformats.org/spreadsheetml/2006/main" count="390" uniqueCount="248">
  <si>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</si>
  <si>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</si>
  <si>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</si>
  <si>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</si>
  <si>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СОШ N 13</t>
  </si>
  <si>
    <t>Жукова Надежда Анатольевна</t>
  </si>
  <si>
    <t>Гордеева Наталья Владимировна</t>
  </si>
  <si>
    <t xml:space="preserve">Исполнители:                      </t>
  </si>
  <si>
    <t xml:space="preserve"> расходы ведущий бухгалтер              </t>
  </si>
  <si>
    <t>доходы бухгалтер 2 кат</t>
  </si>
  <si>
    <t>211</t>
  </si>
  <si>
    <t>213</t>
  </si>
  <si>
    <t>221</t>
  </si>
  <si>
    <t>225</t>
  </si>
  <si>
    <t>226</t>
  </si>
  <si>
    <t>344</t>
  </si>
  <si>
    <t>346</t>
  </si>
  <si>
    <t>Остаток на лицевом счете на 01.01.22</t>
  </si>
  <si>
    <t>Сумма дохода от оказания платных услуг за 1 кв 2022 год</t>
  </si>
  <si>
    <t>Остаток на лицевом счете на 31.03.22</t>
  </si>
  <si>
    <t>Данные для Приложения к приказу КОиН от 27.10.2015 № 1053«О работе с пожертвованиями, привлекаемыми МОУ» за 1 квартал 2022 г.</t>
  </si>
  <si>
    <t>//ВЗС//0-00//Заработная плата за 01.2022г реестр 013  Договор 26011076 от 15.12.</t>
  </si>
  <si>
    <t>//ВЗС//0-00//Заработная плата за 02.2022г реестр 621  Договор 26011076 от 15.12.</t>
  </si>
  <si>
    <t>//ВЗС//0-00//Заработная плата за 03.2022г реестр 621  Договор 26011076 от 15.12.</t>
  </si>
  <si>
    <t>//ВЗС//0-00//ЗП за 02.2022г согласно реестра Z_0000431494_20220309_06.txt,НДС не</t>
  </si>
  <si>
    <t>НДФЛ с доходов, источником которых является налоговый агент, ЗП 01.2022г.,НДС не</t>
  </si>
  <si>
    <t>НДФЛ с доходов, источником которых является налоговый агент, ЗП 02.2022г.,НДС не</t>
  </si>
  <si>
    <t>НДФЛ с доходов, источником которых является налоговый агент, ЗП 03.2022г.,НДС не</t>
  </si>
  <si>
    <t>Страх взн на обяз соцстрах от несч случ,(ФСС 0,2%),рег.ном.4211001270 за 01.2022</t>
  </si>
  <si>
    <t>Страх взн на обяз соцстрах от несч случ,(ФСС 0,2%),рег.ном.4211001270 за 02.2022</t>
  </si>
  <si>
    <t>Страх взн на обяз соцстрах от несч случ,(ФСС 0,2%),рег.ном.4211001270 за 03.2022</t>
  </si>
  <si>
    <t>Страх взн ОМС в ФФ ОМС, ЗП за 01.2022г,НДС нет</t>
  </si>
  <si>
    <t>Страх взн ОМС в ФФ ОМС, ЗП за 02.2022г,НДС нет</t>
  </si>
  <si>
    <t>Страх взн ОМС в ФФ ОМС, ЗП за 03.2022г,НДС нет</t>
  </si>
  <si>
    <t>Страх. взносы нетрудоспос., ФСС, ЗП за 01.2022г., НДС нет</t>
  </si>
  <si>
    <t>Страх. взносы нетрудоспос., ФСС, ЗП за 02.2022г., НДС нет</t>
  </si>
  <si>
    <t>Страх. взносы нетрудоспос., ФСС, ЗП за 03.2022г., НДС нет</t>
  </si>
  <si>
    <t>Страховые взносы ПФС, ЗП за 01.2022г,НДС нет</t>
  </si>
  <si>
    <t>Страховые взносы ПФС, ЗП за 02.2022г,НДС нет</t>
  </si>
  <si>
    <t>Страховые взносы ПФС, ЗП за 03.2022г,НДС нет</t>
  </si>
  <si>
    <t>//ВЗС//0-00//ГПХ за 01.2022г,услуги по очистке кровли от снега и уборке снега Ку</t>
  </si>
  <si>
    <t>//ВЗС//0-00//ГПХ за 03.2022г,услуги по очистке кровли от снега и сосулек Милован</t>
  </si>
  <si>
    <t>НДФЛ с физ.лиц.источ.которых явл. налоговый агент,ГПХ за 01.2022г, Кубарев А.П.д</t>
  </si>
  <si>
    <t>НДФЛ с физ.лиц.источ.которых явл. налоговый агент,ГПХ за 03.2022г, Милованов А.Г</t>
  </si>
  <si>
    <t xml:space="preserve">Страх взносы на ОМС,ГПХ за 01.2022г, Кубарев А.П.дог.№01/2 от17.01.2022,акт№б/н </t>
  </si>
  <si>
    <t>Страх взносы на ОМС,ГПХ за 03.2022г, Милованов А.Г..дог.№02/22 от 01.03.2022,акт</t>
  </si>
  <si>
    <t>Страховые взносы за периоды,ГПХ за 01.2022г, Кубарев А.П.дог.№01/2 от17.01.2022,</t>
  </si>
  <si>
    <t>Страховые взносы за периоды,ГПХ за 03.2022г, Милованов А.Г.прил№2,.дог.№02/22 от</t>
  </si>
  <si>
    <t xml:space="preserve"> разработка дизайн-макета брошюры, акт с-п выпол работ № 14 от 17.02.2022г, дог.</t>
  </si>
  <si>
    <t>Обучение на 4 группу допуска по электробезопасности (1 чел.), контракт №16 от 24</t>
  </si>
  <si>
    <t>Обучение по образов.программе "Энергосбережение организаций муниципального образ</t>
  </si>
  <si>
    <t>Проведение производственного контроля (замер электромагнитных полей), дог №195-2</t>
  </si>
  <si>
    <t>Тех.поддержка сайта школы,дог. 1 от 01.03.2022г, акт 1 от 01.03.2022г ,НДС нет</t>
  </si>
  <si>
    <t>каб.канал, провод, розетка, дог. 114/22 от 11.03.2022г, УПД КУТС0005760 от 11.03</t>
  </si>
  <si>
    <t>кран,сгон,муфта,контрагайка,резьба, дог. № 011 от 09.03.2022г, с-ф 23 от 09.03.2</t>
  </si>
  <si>
    <t>Приобретение ДВП (2х стороннего) 1220*2745*5,0 мм, дог №3 от 21.01.2022, УПД №УТ</t>
  </si>
  <si>
    <t>эмаль, дог. БН016638 от 03.03.2022г, т.н. 1 от 03.03.2022, с-ф ARH0303-1-03 от 0</t>
  </si>
  <si>
    <t xml:space="preserve"> ролик,кисть, набор кистей.дог. БН016638 от 03.03.2022г, т.н. 1 от 03.03.2022, с</t>
  </si>
  <si>
    <t>бумага для офисной техники, дог. 1 от 17.03.2022г, УПД № Ц-Д000014435 от 18.03.2</t>
  </si>
  <si>
    <t>бумага ксеросная, дог. 2166 от 17.03.2022г, т.н. 2166 от 17.03.2022г, ,НДС нет</t>
  </si>
  <si>
    <t>клей карандаш, ручка гелевая,бейдж,ватман.дог.153/22 от 15.03.2022г,т.н.2629от18</t>
  </si>
  <si>
    <t>Приобретение гигрометра психрометрического, дог №1 от 03.02.2022, УПД №280 от 04</t>
  </si>
  <si>
    <t>Усл.связи (меж.город) 12.2021г,ЛС № 642000017121,с/ф 640.00044557-2/01608,акт б/</t>
  </si>
  <si>
    <t>Услуги интернет за12.2021г,ЛС №642000080545,с/ф 640.00183579-1/01608,актБ/Нот31.</t>
  </si>
  <si>
    <t>Услуги связи (февр 2022г.),л/с №642000036969,с/ф №640.00028375-1/01608 и акт б/н</t>
  </si>
  <si>
    <t>Услуги связи (январь 2022г.),л/с №642000036969,с/ф №640.00000434-1/01608 и акт б</t>
  </si>
  <si>
    <t xml:space="preserve">Услуги связи за  12.2021г,ЛС № 642000036969,с/ф 640.00189332-1/01608,акт б/н от </t>
  </si>
  <si>
    <t>Услуги связи за 12.2021г,ЛС № 642000017121,с/ф 640.00181562-1/01608,акт б/н от 3</t>
  </si>
  <si>
    <t>выполнение схемы теплового узла, дог.31/02 от 21.02.2022г, акт 369 от 21.02.2022</t>
  </si>
  <si>
    <t xml:space="preserve">канц. товары(скобы,ручка шариковая,пленка д/ламинирования, бумага),дог.29/22 от </t>
  </si>
  <si>
    <t>кожа искусственная, дог. 1402/1 от 14.02.2022г,УПД ПЮ-1702005 от 17.02.2022г,НДС</t>
  </si>
  <si>
    <t>Данные для Приложения к приказу КОиН от 27.10.2015 № 1053«О работе с пожертвованиями, привлекаемыми МОУ» за  2 квартал 2022г.</t>
  </si>
  <si>
    <t>Данные для Приложения к приказу КОиН от 27.10.2015 № 1053«О работе с пожертвованиями, привлекаемыми МОУ» за  3 квартал 2022г.</t>
  </si>
  <si>
    <t>Данные для Приложения к приказу КОиН от 27.10.2015 № 1053«О работе с пожертвованиями, привлекаемыми МОУ» за 4 квартал 2022г.</t>
  </si>
  <si>
    <t>Остаток на лицевом счете на 01.04.22</t>
  </si>
  <si>
    <t>Остаток на лицевом счете на 30.06.22</t>
  </si>
  <si>
    <t>Остаток на лицевом счете на 01.07.22</t>
  </si>
  <si>
    <t>Остаток на лицевом счете на 30.09.22</t>
  </si>
  <si>
    <t>Остаток на лицевом счете на 01.10.22</t>
  </si>
  <si>
    <t>Остаток на лицевом счете на 31.12.22</t>
  </si>
  <si>
    <t>Сумма дохода от оказания платных услуг за 2 кв</t>
  </si>
  <si>
    <t xml:space="preserve">Сумма дохода от оказания платных услуг за 3 кв </t>
  </si>
  <si>
    <t>Сумма дохода от оказания платных услуг за 4 кв</t>
  </si>
  <si>
    <t>//ВЗС//0-00//LH231,Пер.ден.ср-в Рез-м//Реестр//№LH2312062408 от24/06/2022,по Дог.№94267-04-22-01 от27/04/2022(Платные усл ЗП за 05.2022,НДС нет</t>
  </si>
  <si>
    <t>//ВЗС//0-00//Заработная плата за 03.2022г реестр 621  Договор 26011076 от 15.12.2015г,НДС нет</t>
  </si>
  <si>
    <t>//ВЗС//0-00//Заработная плата за 04.2022г реестр 013  Договор 26011076 от 15.12.2015г,НДС нет</t>
  </si>
  <si>
    <t>//ВЗС//0-00//Заработная плата за 04.2022г реестр 621  Договор 26011076 от 15.12.2015г,НДС нет</t>
  </si>
  <si>
    <t>//ВЗС//0-00//Заработная плата за 05.2022г реестр 013 Договор 26011076 от 15.12.2015г,НДС нет</t>
  </si>
  <si>
    <t>//ВЗС//0-00//Заработная плата за 05.2022г реестр 621  Договор 26011076 от 15.12.2015г,НДС нет</t>
  </si>
  <si>
    <t>//ВЗС//0-00//ЗП за 03.2022г согласно реестра Z_0000431494_20220407_06.txt,НДС нет</t>
  </si>
  <si>
    <t>//ВЗС//0-00//ЗП за 04.2022г согласно реестра Z_0000431494_20220511_06.txt,НДС нет</t>
  </si>
  <si>
    <t>//ВЗС//0-00//ЗП за 05.2022г согласно реестра Z_0000431494_20220610_06.txt,НДС нет</t>
  </si>
  <si>
    <t>НДФЛ с доходов, источником которых является налоговый агент, ЗП 03.2022г.,НДС нет</t>
  </si>
  <si>
    <t>НДФЛ с доходов, источником которых является налоговый агент, ЗП 04.2022г.,НДС нет</t>
  </si>
  <si>
    <t>НДФЛ с доходов, источником которых является налоговый агент, ЗП 05.2022г.,НДС нет</t>
  </si>
  <si>
    <t>Страх взн на обяз соцстрах от несч случ,(ФСС 0,2%),рег.ном.4211001270 за 03.2022г,НДС нет</t>
  </si>
  <si>
    <t>Страх взн на обяз соцстрах от несч случ,(ФСС 0,2%),рег.ном.4211001270 за 04.2022г,НДС нет</t>
  </si>
  <si>
    <t>Страх взн на обяз соцстрах от несч случ,(ФСС 0,2%),рег.ном.4211001270 за 05.2022г,НДС нет</t>
  </si>
  <si>
    <t>Страх взн ОМС в ФФ ОМС, ЗП за 04.2022г,НДС нет</t>
  </si>
  <si>
    <t>Страх взн ОМС в ФФ ОМС, ЗП за 05.2022г,НДС нет</t>
  </si>
  <si>
    <t>Страх. взносы нетрудоспос., ФСС, ЗП за 04.2022г., НДС нет</t>
  </si>
  <si>
    <t>Страх. взносы нетрудоспос., ФСС, ЗП за 05.2022г., НДС нет</t>
  </si>
  <si>
    <t>Страховые взносы ПФС, ЗП за 04.2022г,НДС нет</t>
  </si>
  <si>
    <t>Страховые взносы ПФС, ЗП за 05.2022г,НДС нет</t>
  </si>
  <si>
    <t>акарицидная обработка территории ( 10 000 м2),дог. 9 от 17.05.2022г, акт 16 от 23.05.2022г,НДС нет</t>
  </si>
  <si>
    <t>замена картриджа, барабана, дог. У2022/29 от 16.05.2022г, УПД 1101 от 18.05.2022г,В Т.Ч. НДС 1258,33</t>
  </si>
  <si>
    <t>Курсы повыш квалиф (4 чел), дог. ЮД-4793 от 28.03.2022г, счет 4793 от 28.03.2022,НДС нет</t>
  </si>
  <si>
    <t>Настройка компьютера сети "Интернет" для размещения информации о закупках, дог №248 от 08.02.2022, УПД №ЦБ-2022-00000490от 18.03.2022,В Т.Ч. НДС 123</t>
  </si>
  <si>
    <t>Настройка компьютера сети "Интернет" для размещения информации о закупках, дог №324 от 24.02.2022, УПД №ЦБ-2022-00000542от 24.03.2022, В Т.Ч. НДС 61,50</t>
  </si>
  <si>
    <t>предоставление права работы с АИС "ДОУ" и информационно-консультационные услуги 2022г, дог.839/22 от 05.04.2022г, акт 848/22 от 05.04.2022,НДС нет</t>
  </si>
  <si>
    <t>Формирование пакета документов д/изготовления ЭЦП, дог №247 от 08.02.2022, УПД №ЦБ-2022-00000489 от 18.03.2022, В Т.Ч. НДС 210,33</t>
  </si>
  <si>
    <t>Формирование пакета документов д/изготовления ЭЦП, дог №323 от 24.02.2022, УПД №ЦБ-2022-00000541 от 24.03.2022, В Т.Ч. НДС 105,17</t>
  </si>
  <si>
    <t>292</t>
  </si>
  <si>
    <t>Пени, НДФЛ источником которых является налоговый агент начиная с 1.01.17, справка №22201 от 04.05.2022, НДС нет</t>
  </si>
  <si>
    <t>310</t>
  </si>
  <si>
    <t>вертикальные жалюзи, дог. 13 от 13.04.2022г, с-ф и т.н. 58  от 13.04.2022г ,НДС нет</t>
  </si>
  <si>
    <t>тумба для плакатов,стелаж,шкаф для одежды, дог. 13/1 от 20.04.2022г, УПД № 22 от 20.04.2022г,НДС нет</t>
  </si>
  <si>
    <t>саморез,заглушка торцевая,плинтус,штукатурка,краска,дог. БН016752 от 08.04.2022г, УПД ARH0408-1-03 от 08.04.2022г,В Т.Ч. НДС 5238,15</t>
  </si>
  <si>
    <t>смеситель д/кухни,арматура,подводка д/воды, дог. 37 от 27.04.2022г, с-ф 45 от 27.04.2022г, т.н. РТ-43 от 27.04.2022г,НДС нет</t>
  </si>
  <si>
    <t>Аккумуляторная батарея 12В, дог. 024-2022/П от 11.05.2022г, УПД 2687 от 11.05.2022г, НДС нет</t>
  </si>
  <si>
    <t>кабель, клавиатура, мышь, УПД № 39542 от 31.03.2022г, дог. 134419/6589514 от 17.03.2022г,В Т.Ч. НДС 832,5</t>
  </si>
  <si>
    <t>компрессор,штуцер Шредера,переключатель, дог. 26М-22 от 26.04.2022г, УПД 185 от 26.04.2022г,В Т.Ч. НДС 2112,49</t>
  </si>
  <si>
    <t>Услуги связи (апрель 2022г.),л/с №642000036969,с/ф №640.00059633-1/01608 и акт б/н от 30.04.2022, дог №48599 от 07.02.2022,В Т.Ч. НДС 149,94</t>
  </si>
  <si>
    <t>Услуги связи (май 2022г.),л/с №642000036969,с/ф №640.00062895-1/01608 и акт б/н от 31.05.2022, дог №48599 от 07.02.2022,В Т.Ч. НДС 151,2</t>
  </si>
  <si>
    <t>Услуги связи (март 2022г.),л/с №642000036969,с/ф №640.00037926-1/01608 и акт б/н от 31.03.2022, дог №48599 от 07.02.2022 (дейс.01.01.2022),В Т.Ч.НДС 146,10</t>
  </si>
  <si>
    <t>//ВЗС//0-00//Заработная плата за 06.2022г реестр 621  Договор 26011076 от 15.12.2015г,НДС нет</t>
  </si>
  <si>
    <t>//ВЗС//0-00//LH231,Пер.ден.ср-в Рез-м//Реестр//№LH2312062408 от25/07/2022,по Дог.№94267-04-22-01 от2</t>
  </si>
  <si>
    <t>НДФЛ с доходов, источником которых является налоговый агент, ЗП 06.2022г.,НДС нет</t>
  </si>
  <si>
    <t>НДФЛ с доходов, источником которых является налоговый агент, ЗП 08.2022г.,НДС нет</t>
  </si>
  <si>
    <t>//ВЗС//0-00//LH231,Пер.ден.ср-в Рез-м//Реестр//№LH2312091208 от12/09/2022,по Дог.№94267-04-22-01 от2</t>
  </si>
  <si>
    <t>//ВЗС//0-00//Заработная плата за 08.2022г реестр 621  Договор 26011076 от 15.12.2015г,НДС нет</t>
  </si>
  <si>
    <t>//ВЗС//0-00//LH231,Пер.ден.ср-в Рез-м//Реестр//№LH2312080408 от04/08/2022,по Дог.№94267-04-22-01 от2</t>
  </si>
  <si>
    <t>Страховые взносы ПФС, ЗП за 08.2022г,НДС нет</t>
  </si>
  <si>
    <t>Страх взн ОМС в ФФ ОМС, ЗП за 08.2022г,НДС нет</t>
  </si>
  <si>
    <t>Страх. взносы нетрудоспос., ФСС, ЗП за 08.2022г., НДС нет</t>
  </si>
  <si>
    <t>Страх взн на обяз соцстрах от несч случ,(ФСС 0,2%),рег.ном.4211001270 за 08.2022г,НДС нет</t>
  </si>
  <si>
    <t>Страховые взносы ПФС, ЗП за 06.2022г,НДС нет</t>
  </si>
  <si>
    <t>Страх взн ОМС в ФФ ОМС, ЗП за 06.2022г,НДС нет</t>
  </si>
  <si>
    <t>Страх. взносы нетрудоспос., ФСС, ЗП за 06.2022г., НДС нет</t>
  </si>
  <si>
    <t>Страх взн на обяз соцстрах от несч случ,(ФСС 0,2%),рег.ном.4211001270 за 06.2022г,НДС нет</t>
  </si>
  <si>
    <t>Поверка теплосчетчика воды, дог № 145/07 от 11.07.2022, акт № 1130 от 11.07.2022,НДС нет</t>
  </si>
  <si>
    <t xml:space="preserve">Расчет и инструментальные замеры системы вентиляции, дог № 2705/22-в от 04.08.2022, акт № 8/04/2 от </t>
  </si>
  <si>
    <t xml:space="preserve"> Дизайн-макет брошюр,печать плакатов, печать брошюр, дог 29/06/22 от 29.06.22,акт о сдаче-приемке вы</t>
  </si>
  <si>
    <t>Продление регистрации доменного имени 13школа, дог №19882-МН от 11.08.2022 ,акт № НФУ-1284 от 19.08.</t>
  </si>
  <si>
    <t>291</t>
  </si>
  <si>
    <t>Оплата за обеспечение предоставления сведений, содержащихся в ЕГРН и иной информации, согласно Ходат</t>
  </si>
  <si>
    <t>Плата за предоставление сведений из ЕГРН, согласно Ходатайства № 22 от 23.09.2022, НДС нет</t>
  </si>
  <si>
    <t>Пени, НДФЛ источником которых является налоговый агент начиная с 1.01.17, справка №3778371 от 04.05.</t>
  </si>
  <si>
    <t>Приобретение жалюзей, дог № 50722 от 03.08.2022, с/ф № 104 от 03.08.2022, т/н № 263 от 03.08.2022, Н</t>
  </si>
  <si>
    <t>Телевизор, дог № 134419/6715130 от 05.07.2022,УПД № 76782 от 12.07.2022,В Т.Ч. НДС 10366,67</t>
  </si>
  <si>
    <t>Приобретение жалюзей, дог № 60722 от 05.09.2022, с/ф № 142 от 19.09.2022, т/н № 338 от 19.09.2022, Н</t>
  </si>
  <si>
    <t>Провод, дюбель-гвоздь, кабель канал, дог № 113 от 07.07.2022, УПД № КУТС0014845 от 07.07.2022,НДС не</t>
  </si>
  <si>
    <t>Шпатлевка, караска эмаль,дог № БН017067 от 12.07.2022, УПД № АRН0710-1-03 от 12.07.2022,В Т.Ч. НДС 3</t>
  </si>
  <si>
    <t>Пена монтажная,хомут,саморезы,дог № 086 от 21.09.2022, тов.нак № РТ-104 и с/ф 96 от 21.09.2022,НДС н</t>
  </si>
  <si>
    <t>Кабель,крепление,твердотельный накопитель, дог № 134419/6715130 от 05.07.2022,УПД № 76782 от 12.07.2</t>
  </si>
  <si>
    <t>Ламели(КЕЛЬН) чередование бежевый фисташковый, дог № 40722 от 18.07.2022, с/ф 91 и тов.нак 244 от 20</t>
  </si>
  <si>
    <t>Приобретение ламп LED 10W матовых, дог № 114 от 08.09.2022, УПД № КУТС0019490 от 08.09.2022, НДС нет</t>
  </si>
  <si>
    <t>Приобретение счетчика горячей воды, комплекта присоединителей, дог № 17/22-ПТ от 13.09.2022, УПД № 8</t>
  </si>
  <si>
    <t xml:space="preserve"> Бур,скребок,диск отрезной,дог № 086 от 21.09.2022, тов.нак № РТ-104 и с/ф 96 от 21.09.2022,НДС нет</t>
  </si>
  <si>
    <t>Приобретение доводчиков, цилиндров, дог № ДМ-85 от 18.08.2022, УПД № 101 от 07.09.2022, НДС нет</t>
  </si>
  <si>
    <t>Приобретение комплекта термопреобразователей, дог № 11/09 от 09.09.2022, т/н № 1658 от 09.09.2022, Н</t>
  </si>
  <si>
    <t xml:space="preserve">Услуги связи (июнь 2022г.),л/с №642000036969,с/ф №640.00089227-1/01608 и акт б/н от 30.06.2022, дог </t>
  </si>
  <si>
    <t>Услуги связи за август 2022 г, л/с №642000036969, с/ф №640.00114393-1/01608 и акт б/н от 31.08.2022,</t>
  </si>
  <si>
    <t>Услуги связи (июль 2022 г.), л/с №642000036969, с/ф №640.00103896-1/01608 и акт б/н от 31.07.2022, д</t>
  </si>
  <si>
    <t>Проведение испытаний системы автоматической пожарной сиггнал.дог № 042-2022/И от 01.07.2022, акт № 3</t>
  </si>
  <si>
    <t>Заправка картриджей, дог № У2022/46 от 12.09.2022, УПД № 2042 от 15.09.2022, В Т.Ч. НДС 686,66</t>
  </si>
  <si>
    <t>Зарядка огнетушителей, замена уплотнительного кольца, дог № 114-2022/ПР-З от 25.08.2022, акт № 737 о</t>
  </si>
  <si>
    <t xml:space="preserve">Ремонт камеры холодильной среднетемпературной 80ММ, дог № 9 от 08.08.2022, акт № 384 от 08.08.2022, </t>
  </si>
  <si>
    <t>Приобретение шпаклевки, штукатурки, дог № УТ-20881 от 22.08.2022, УПД № УТ-15247 от 22.08.2022, В Т.</t>
  </si>
  <si>
    <t xml:space="preserve">Приобретение доводчиков, цилиндров, предоплата 30% по счету № 1786-SO от 18.08.2022, дог № ДМ-85 от </t>
  </si>
  <si>
    <t xml:space="preserve">доходы ведущий бухгалтер              </t>
  </si>
  <si>
    <t>НДФЛ с доходов, источником которых является налоговый агент, ЗП 09.2022г.,НДС нет</t>
  </si>
  <si>
    <t>//ВЗС//0-00//Заработная плата за 09.2022г реестр 621  Договор 26011076 от 15.12.2015г,НДС нет</t>
  </si>
  <si>
    <t>//ВЗС//0-00//LH231,Пер.ден.ср-в Рез-м//Реестр//№LH2312101108 от11/10/2022,по Дог.№94267-04-22-01 от2</t>
  </si>
  <si>
    <t>НДФЛ с доходов, источником которых является налоговый агент, ЗП 10.2022г.,НДС нет</t>
  </si>
  <si>
    <t>//ВЗС//0-00//Заработная плата за 10.2022г реестр 621  Договор 26011076 от 15.12.2015г,НДС нет</t>
  </si>
  <si>
    <t>//ВЗС//0-00//LH231,Пер.ден.ср-в Рез-м//Реестр//№LH2312111608 от16/11/2022,по Дог.№94267-04-22-01 от2</t>
  </si>
  <si>
    <t>//ВЗС//0-00//ЗП за 10.2022г согласно реестра Z_0000431494_20221116_06.txt,НДС нет</t>
  </si>
  <si>
    <t>//ВЗС//0-00//LH231,Пер.ден.ср-в Рез-м//Реестр//№LH2312112808 от28/11/2022,по Дог.№94267-04-22-01 от2</t>
  </si>
  <si>
    <t>НДФЛ с доходов, источником которых является налоговый агент, ЗП 11.2022г.,НДС нет</t>
  </si>
  <si>
    <t>//ВЗС//0-00//Заработная плата за 11.2022г реестр 621  Договор 26011076 от 15.12.2015г,НДС нет</t>
  </si>
  <si>
    <t>//ВЗС//0-00//ЗП за 11.2022г согласно реестра Z_0000431494_20221214_06.txt,НДС нет</t>
  </si>
  <si>
    <t>ПФДО, НДФЛ с доходов, источником которых является налоговый агент, ЗП 11.2022г.,НДС нет</t>
  </si>
  <si>
    <t>//ВЗС//0-00//ПФДО, Заработная плата за 11.2022г реестр 13 Договор 26011076 от 15.12.2015г,НДС нет</t>
  </si>
  <si>
    <t>ПФДО, НДФЛ с доходов, источником которых является налоговый агент, ЗП 12.2022г.,НДС нет</t>
  </si>
  <si>
    <t>//ВЗС//0-00//ПФДО, Заработная плата за 12.2022г реестр 13 Договор 26011076 от 15.12.2015г,НДС нет</t>
  </si>
  <si>
    <t>//ВЗС//0-00//LH231,Пер.ден.ср-в Рез-м//Реестр//№LH2312122908 от29/12/2022,по Дог.№94267-04-22-01 от2</t>
  </si>
  <si>
    <t>Страх взн на обяз соцстрах от несч случ,(ФСС 0,2%),рег.ном.4211001270 за 09.2022г,НДС нет</t>
  </si>
  <si>
    <t>Страх. взносы нетрудоспос., ФСС, ЗП за 09.2022г., НДС нет</t>
  </si>
  <si>
    <t>Страх взн ОМС в ФФ ОМС, ЗП за 09.2022г,НДС нет</t>
  </si>
  <si>
    <t>Страховые взносы ПФС, ЗП за 09.2022г,НДС нет</t>
  </si>
  <si>
    <t>Страховые взносы ПФС, ЗП за 10.2022г,НДС нет</t>
  </si>
  <si>
    <t>Страх взн ОМС в ФФ ОМС, ЗП за 10.2022г,НДС нет</t>
  </si>
  <si>
    <t>Страх. взносы нетрудоспос., ФСС, ЗП за 10.2022г., НДС нет</t>
  </si>
  <si>
    <t>Страх взн на обяз соцстрах от несч случ,(ФСС 0,2%),рег.ном.4211001270 за 10.2022г,НДС нет</t>
  </si>
  <si>
    <t>Страх взн ОМС в ФФ ОМС, ЗП за 11.2022г,НДС нет</t>
  </si>
  <si>
    <t>Страх. взносы нетрудоспос., ФСС, ЗП за 11.2022г., НДС нет</t>
  </si>
  <si>
    <t>Страх взн на обяз соцстрах от несч случ,(ФСС 0,2%),рег.ном.4211001270 за 11.2022г,НДС нет</t>
  </si>
  <si>
    <t>Страховые взносы ПФС, ЗП за 11.2022г,НДС нет</t>
  </si>
  <si>
    <t>ПФДО, Страховые взносы ПФС, ЗП за 11.2022г,НДС нет</t>
  </si>
  <si>
    <t>ПФДО, Страх. взносы нетрудоспос., ФСС, ЗП за 11.2022г., НДС нет</t>
  </si>
  <si>
    <t>ПФДО, Страх взн на обяз соцстрах от несч случ,(ФСС 0,2%),рег.ном.4211001270 за 11.2022г,НДС нет</t>
  </si>
  <si>
    <t>ПФДО, Страх взн ОМС в ФФ ОМС, ЗП за 11.2022г,НДС нет</t>
  </si>
  <si>
    <t>ПФДО, Страховые взносы ПФС, ЗП за 12.2022г,НДС нет</t>
  </si>
  <si>
    <t>ПФДО, Страх взн ОМС в ФФ ОМС, ЗП за 12.2022г,НДС нет</t>
  </si>
  <si>
    <t>ПФДО, Страх. взносы нетрудоспос., ФСС, ЗП за 12.2022г., НДС нет</t>
  </si>
  <si>
    <t>ПФДО, Страх взн на обяз соцстрах от несч случ,(ФСС 0,2%),рег.ном.4211001270 за 12.2022г,НДС нет</t>
  </si>
  <si>
    <t>Услуги связи за сентябрь 2022 г, л/с №642000036969, с/ф №640.00131062-1/01608 и акт б/н от 30.09.202</t>
  </si>
  <si>
    <t>Услуги связи за октябрь 2022 г, л/с №642000036969, с/ф №640.00144044-1/01608 и акт б/н от 31.10.2022</t>
  </si>
  <si>
    <t>Услуги связи за октябрь 2022 г, л/с №642000036969, с/ф №640.00166606-1/01608 и акт б/н от 30.11.2022</t>
  </si>
  <si>
    <t>Услуги связи за ноябрь 2022 г, л/с №642000036969, с/ф №640.00151703-1/01608 и акт б/н от 30.11.2022,</t>
  </si>
  <si>
    <t>Тех.обслуживание металлообнаружителей стауионарных арочных и турникетов,дог № 2-2022/ТО от 29.09.202</t>
  </si>
  <si>
    <t xml:space="preserve">Тех.обслуживание металлообнаружителей стауионарных арочных и турникетов за ноябрь22,дог № 2-2022/ТО </t>
  </si>
  <si>
    <t>Тех.обслуживание металлообнаружителей (турнекетов) за декабрь22,дог № 2-2022/ТО от 29.09.2022, УПД №</t>
  </si>
  <si>
    <t>Оказание услуг по сопровождению ЭПС Гарант-Бухгалтер, дог № 213-22 от 05.10.2022, акт № 761 от 31.10</t>
  </si>
  <si>
    <t>Обучение и проверка знаний требований (6 чел) дог 127-2022 от 02.11.2022, акт № 813 от 02.11.2022,НД</t>
  </si>
  <si>
    <t>НДФЛ с физ.лиц.источ.которых явл. налоговый агент (ГПХ 10.2022г, Федоров В.Н.) дог.№13/1 от01.10.202</t>
  </si>
  <si>
    <t>Страховые взносы за периоды (ГПХ 10.2022г, Федоров В.Н.) дог.№13/1 от01.10.2022,акт№б/н от 31.10.202</t>
  </si>
  <si>
    <t>Страх взносы на ОМС, Страховые взносы за периоды (ГПХ 10.2022г, Федоров В.Н.) дог.№13/1 от01.10.2022</t>
  </si>
  <si>
    <t>//ВЗС//0-00//ГПХ за 10.2022г, дежурство в столовой, Федоров Виктор Николаевич дог№260311076, дог.№13</t>
  </si>
  <si>
    <t>Оказание услуг по сопровождению Гарант-Бухгалтер,дог № 213-22 от 05.10.2022, акт № 762 от 30.11.2022</t>
  </si>
  <si>
    <t>//ВЗС//0-00//ГПХ за 11.2022г, дежурство в столовой, Омуткова Яна Викторовна дог№260311076, дог.№13/2</t>
  </si>
  <si>
    <t>Страх взносы на ОМС, Страховые взносы за периоды (ГПХ 11.2022г, Омуткова Я.В.) дог.№13/2 от01.11.202</t>
  </si>
  <si>
    <t>Страховые взносы за периоды (ГПХ 11.2022г, Омуткова Я.В.) дог.№13/2 от01.11.2022,акт№б/н от 29.11.20</t>
  </si>
  <si>
    <t>НДФЛ с физ.лиц.источ.которых явл. налоговый агент (ГПХ 11.2022г, Омуткова Я.В.) дог.№13/2 от01.11.20</t>
  </si>
  <si>
    <t>Оказание услуг по сопровождению Гарант-Бухгалтер,дог № 213-22 от 05.10.2022, акт № 763 от 19.12.2022</t>
  </si>
  <si>
    <t>НДФЛ с физ.лиц.источ.которых явл. налоговый агент (ГПХ 12.2022г, Мельникова Н.А.) дог.№13/3 от01.12.</t>
  </si>
  <si>
    <t>Страховые взносы за периоды (ГПХ 12.2022г, Мельникова Н.А.) дог.№13/3 от01.12.2022,акт№б/н от 19.12.</t>
  </si>
  <si>
    <t>Страх взносы на ОМС, Страховые взносы за периоды (ГПХ 12.2022г, Мельникова Н.А.) дог.№13/3 от01.12.2</t>
  </si>
  <si>
    <t>//ВЗС//0-00//ГПХ за 12.2022г, курсы по математике, Мельникова Наталья Александровна дог№260311076, д</t>
  </si>
  <si>
    <t xml:space="preserve"> Жалюзи , дог № 11022 от 27.10.2022, тов.нак. № 401 от 27.10.2022,НДС нет</t>
  </si>
  <si>
    <t>Термометр бесконтактный, дог № 16/12/2022 от 16.12.2022, УПД № 854 от 16.12.2022,НДС нет</t>
  </si>
  <si>
    <t>Жалюзи,дог №61222 от 16.12.2022, с/ф № 222 от 16.12.2022,НДС нет</t>
  </si>
  <si>
    <t>Масло 4-х тактное,дог № 1 от 11.11.2022, УПД № МЕХ-00001442 от 11.11.2022,В Т.Ч. НДС 166,67</t>
  </si>
  <si>
    <t>Эмаль краска,дог № 268/ДС от 27.10.2022, УПД № 7366 от 27.10.2022,В Т.Ч. НДС 266,67</t>
  </si>
  <si>
    <t>Шпаклевка,сетка абразивная, уголок оцинковка, дог № 11/2022 от 16.11.2022, УПД № УТ-22355 от 16.11.2</t>
  </si>
  <si>
    <t>Кабель,дог № 115 от 16.11.2022, УПД № КУТС0025882 от 16.11.2022,НДС нет</t>
  </si>
  <si>
    <t>Краска,скотч малярный,пигментная паста,дог № 23/2022 от 23.11.2022, УПД №УТ-23030 от 25.11.2022,В Т.</t>
  </si>
  <si>
    <t>Плинтус потолочный, светильник светодиодный,дог № 09/2022 от 09.12.2022, УПД № УТ-24085 от 09.12.202</t>
  </si>
  <si>
    <t xml:space="preserve"> Кран шаровой, муфта,гайка,хомут, дог № 124 от 19.12.2022, с/ф 139 от 19.12.2022,НДС нет</t>
  </si>
  <si>
    <t>Вал, шестерня,подшипник,дог № 95М-22 от 18.10.2022,УПД № 536 от 20.10.2022,В Т.Ч. НДС 1330</t>
  </si>
  <si>
    <t xml:space="preserve"> Свеча, срезной шплинт,дог № 1 от 11.11.2022, УПД № МЕХ-00001442 от 11.11.2022,В Т.Ч. НДС 216,67</t>
  </si>
  <si>
    <t>Клавиатура,крепление,мышь проводная,дог № 134419/6918246 от 27.10.2022, УПД № 133543 от 17.11.2022,В</t>
  </si>
  <si>
    <t>Кисть,валик,ванночка малярная,дог № 23/2022 от 23.11.2022, УПД №УТ-23030 от 25.11.2022,В Т.Ч. НДС 22</t>
  </si>
  <si>
    <t>Лампа светодиодная, дог № 214 от 09.12.2022, УПД № НК-106 от 09.12.2022,В Т.Ч. НДС 1166,67</t>
  </si>
  <si>
    <t>Дозатор локтевой, дог № 16/12/2022 от 16.12.2022, УПД № 854 от 16.12.2022,НДС нет</t>
  </si>
  <si>
    <t>в т.ч. ПФДО 35643,12</t>
  </si>
  <si>
    <t>в т.ч. ПФДО 7720,62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</si>
</sst>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9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28.3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 t="s">
        <v>20</v>
      </c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36">
      <c r="A3" s="19" t="s">
        <v>17</v>
      </c>
      <c r="B3" s="19" t="s">
        <v>1</v>
      </c>
      <c r="C3" s="19" t="s">
        <v>2</v>
      </c>
      <c r="D3" s="42" t="s">
        <v>3</v>
      </c>
      <c r="E3" s="43"/>
      <c r="F3" s="20" t="s">
        <v>19</v>
      </c>
    </row>
    <row r="4" spans="1:6" ht="24.75" customHeight="1">
      <c r="A4" s="4">
        <v>15352.420000000013</v>
      </c>
      <c r="B4" s="4">
        <v>66350</v>
      </c>
      <c r="C4" s="12"/>
      <c r="D4" s="13"/>
      <c r="E4" s="4"/>
      <c r="F4" s="4">
        <f>A4+B19-C19</f>
        <v>31736.140000000014</v>
      </c>
    </row>
    <row r="5" spans="1:6" ht="24.75" customHeight="1">
      <c r="A5" s="4"/>
      <c r="B5" s="11"/>
      <c r="C5" s="4">
        <v>5.28</v>
      </c>
      <c r="D5" s="21" t="s">
        <v>12</v>
      </c>
      <c r="E5" s="3" t="s">
        <v>62</v>
      </c>
      <c r="F5" s="4"/>
    </row>
    <row r="6" spans="1:6" ht="24.75" customHeight="1">
      <c r="A6" s="4"/>
      <c r="B6" s="11"/>
      <c r="C6" s="4">
        <v>3426.72</v>
      </c>
      <c r="D6" s="22"/>
      <c r="E6" s="3" t="s">
        <v>63</v>
      </c>
      <c r="F6" s="4"/>
    </row>
    <row r="7" spans="1:6" ht="24.75" customHeight="1">
      <c r="A7" s="4"/>
      <c r="B7" s="11"/>
      <c r="C7" s="4">
        <v>892.08</v>
      </c>
      <c r="D7" s="22"/>
      <c r="E7" s="3" t="s">
        <v>64</v>
      </c>
      <c r="F7" s="4"/>
    </row>
    <row r="8" spans="1:6" ht="24.75" customHeight="1">
      <c r="A8" s="4"/>
      <c r="B8" s="11"/>
      <c r="C8" s="4">
        <v>869.76</v>
      </c>
      <c r="D8" s="22"/>
      <c r="E8" s="3" t="s">
        <v>65</v>
      </c>
      <c r="F8" s="4"/>
    </row>
    <row r="9" spans="1:6" ht="24.75" customHeight="1">
      <c r="A9" s="4"/>
      <c r="B9" s="11"/>
      <c r="C9" s="4">
        <v>893.16</v>
      </c>
      <c r="D9" s="22"/>
      <c r="E9" s="3" t="s">
        <v>66</v>
      </c>
      <c r="F9" s="4"/>
    </row>
    <row r="10" spans="1:6" ht="24.75" customHeight="1">
      <c r="A10" s="4"/>
      <c r="B10" s="11"/>
      <c r="C10" s="4">
        <v>242.28</v>
      </c>
      <c r="D10" s="22"/>
      <c r="E10" s="3" t="s">
        <v>67</v>
      </c>
      <c r="F10" s="4"/>
    </row>
    <row r="11" spans="1:6" ht="24.75" customHeight="1">
      <c r="A11" s="4"/>
      <c r="B11" s="11"/>
      <c r="C11" s="4">
        <v>4000</v>
      </c>
      <c r="D11" s="21" t="s">
        <v>14</v>
      </c>
      <c r="E11" s="3" t="s">
        <v>68</v>
      </c>
      <c r="F11" s="36"/>
    </row>
    <row r="12" spans="1:6" ht="24.75" customHeight="1">
      <c r="A12" s="4"/>
      <c r="B12" s="11"/>
      <c r="C12" s="4">
        <v>18737</v>
      </c>
      <c r="D12" s="21" t="s">
        <v>16</v>
      </c>
      <c r="E12" s="3" t="s">
        <v>69</v>
      </c>
      <c r="F12" s="30"/>
    </row>
    <row r="13" spans="1:6" ht="24.75" customHeight="1">
      <c r="A13" s="4"/>
      <c r="B13" s="11"/>
      <c r="C13" s="4">
        <v>20900</v>
      </c>
      <c r="D13" s="22"/>
      <c r="E13" s="3" t="s">
        <v>70</v>
      </c>
      <c r="F13" s="4"/>
    </row>
    <row r="14" spans="1:6" ht="24.75" customHeight="1">
      <c r="A14" s="4"/>
      <c r="B14" s="11"/>
      <c r="C14" s="4"/>
      <c r="D14" s="29"/>
      <c r="E14" s="3"/>
      <c r="F14" s="4"/>
    </row>
    <row r="15" spans="1:6" ht="24.75" customHeight="1">
      <c r="A15" s="4"/>
      <c r="B15" s="11"/>
      <c r="C15" s="4"/>
      <c r="D15" s="21"/>
      <c r="E15" s="3"/>
      <c r="F15" s="4"/>
    </row>
    <row r="16" spans="1:6" ht="24.75" customHeight="1">
      <c r="A16" s="4"/>
      <c r="B16" s="11"/>
      <c r="C16" s="4"/>
      <c r="D16" s="22"/>
      <c r="E16" s="3"/>
      <c r="F16" s="4"/>
    </row>
    <row r="17" spans="1:6" ht="24.75" customHeight="1">
      <c r="A17" s="4"/>
      <c r="B17" s="11"/>
      <c r="C17" s="4"/>
      <c r="D17" s="22"/>
      <c r="E17" s="3"/>
      <c r="F17" s="4"/>
    </row>
    <row r="18" spans="1:6" ht="24.75" customHeight="1">
      <c r="A18" s="4"/>
      <c r="B18" s="11"/>
      <c r="C18" s="14"/>
      <c r="D18" s="15"/>
      <c r="E18" s="3"/>
      <c r="F18" s="4"/>
    </row>
    <row r="19" spans="1:16" ht="12">
      <c r="A19" s="4"/>
      <c r="B19" s="4">
        <f>B4</f>
        <v>66350</v>
      </c>
      <c r="C19" s="4">
        <f>SUM(C5:C18)</f>
        <v>49966.28</v>
      </c>
      <c r="D19" s="5"/>
      <c r="E19" s="4"/>
      <c r="F19" s="4"/>
      <c r="J19" s="7"/>
      <c r="K19" s="6"/>
      <c r="L19" s="6"/>
      <c r="M19" s="6"/>
      <c r="N19" s="6"/>
      <c r="O19" s="6"/>
      <c r="P19" s="6"/>
    </row>
    <row r="20" spans="4:16" ht="12">
      <c r="D20" s="2"/>
      <c r="J20" s="7"/>
      <c r="K20" s="6"/>
      <c r="L20" s="6"/>
      <c r="M20" s="6"/>
      <c r="N20" s="6"/>
      <c r="O20" s="6"/>
      <c r="P20" s="6"/>
    </row>
    <row r="21" spans="4:16" ht="12">
      <c r="D21" s="2"/>
      <c r="J21" s="7"/>
      <c r="K21" s="6"/>
      <c r="L21" s="6"/>
      <c r="M21" s="6"/>
      <c r="N21" s="6"/>
      <c r="O21" s="6"/>
      <c r="P21" s="6"/>
    </row>
    <row r="22" spans="4:16" ht="12">
      <c r="D22" s="2"/>
      <c r="J22" s="7"/>
      <c r="K22" s="6"/>
      <c r="L22" s="6"/>
      <c r="M22" s="6"/>
      <c r="N22" s="6"/>
      <c r="O22" s="6"/>
      <c r="P22" s="6"/>
    </row>
    <row r="23" spans="4:16" ht="12">
      <c r="D23" s="45"/>
      <c r="E23" s="45"/>
      <c r="J23" s="7"/>
      <c r="K23" s="6"/>
      <c r="L23" s="6"/>
      <c r="M23" s="6"/>
      <c r="N23" s="6"/>
      <c r="O23" s="6"/>
      <c r="P23" s="6"/>
    </row>
    <row r="24" spans="4:16" ht="12">
      <c r="D24" s="16"/>
      <c r="E24" s="17"/>
      <c r="J24" s="7"/>
      <c r="K24" s="6"/>
      <c r="L24" s="6"/>
      <c r="M24" s="6"/>
      <c r="N24" s="6"/>
      <c r="O24" s="6"/>
      <c r="P24" s="6"/>
    </row>
    <row r="25" spans="4:16" ht="14.25" customHeight="1">
      <c r="D25" s="17"/>
      <c r="E25" s="17"/>
      <c r="J25" s="7"/>
      <c r="K25" s="6"/>
      <c r="L25" s="6"/>
      <c r="M25" s="6"/>
      <c r="N25" s="6"/>
      <c r="O25" s="6"/>
      <c r="P25" s="6"/>
    </row>
    <row r="26" spans="1:16" ht="14.25" customHeight="1">
      <c r="A26" t="s">
        <v>7</v>
      </c>
      <c r="B26" t="s">
        <v>8</v>
      </c>
      <c r="E26" s="17" t="s">
        <v>6</v>
      </c>
      <c r="J26" s="7"/>
      <c r="K26" s="6"/>
      <c r="L26" s="6"/>
      <c r="M26" s="6"/>
      <c r="N26" s="6"/>
      <c r="O26" s="6"/>
      <c r="P26" s="6"/>
    </row>
    <row r="27" spans="2:16" ht="14.25" customHeight="1">
      <c r="B27" t="s">
        <v>9</v>
      </c>
      <c r="E27" s="17" t="s">
        <v>5</v>
      </c>
      <c r="J27" s="7"/>
      <c r="K27" s="6"/>
      <c r="L27" s="6"/>
      <c r="M27" s="6"/>
      <c r="N27" s="6"/>
      <c r="O27" s="6"/>
      <c r="P27" s="6"/>
    </row>
    <row r="28" spans="1:16" ht="12">
      <c r="A28" t="s">
        <v>0</v>
      </c>
      <c r="D28" s="17"/>
      <c r="E28" s="34"/>
      <c r="J28" s="7"/>
      <c r="K28" s="6"/>
      <c r="L28" s="6"/>
      <c r="M28" s="6"/>
      <c r="N28" s="6"/>
      <c r="O28" s="6"/>
      <c r="P28" s="6"/>
    </row>
  </sheetData>
  <sheetProtection/>
  <mergeCells count="4">
    <mergeCell ref="A1:F1"/>
    <mergeCell ref="D3:E3"/>
    <mergeCell ref="B2:E2"/>
    <mergeCell ref="D23:E2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28.3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 t="s">
        <v>71</v>
      </c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36">
      <c r="A3" s="23" t="s">
        <v>74</v>
      </c>
      <c r="B3" s="23" t="s">
        <v>1</v>
      </c>
      <c r="C3" s="23" t="s">
        <v>2</v>
      </c>
      <c r="D3" s="42" t="s">
        <v>3</v>
      </c>
      <c r="E3" s="43"/>
      <c r="F3" s="24" t="s">
        <v>75</v>
      </c>
    </row>
    <row r="4" spans="1:6" ht="24.75" customHeight="1">
      <c r="A4" s="4">
        <v>31736.140000000014</v>
      </c>
      <c r="B4" s="4">
        <v>34075</v>
      </c>
      <c r="C4" s="12"/>
      <c r="D4" s="13"/>
      <c r="E4" s="4"/>
      <c r="F4" s="4">
        <f>A4+B21-C21</f>
        <v>63127.70000000001</v>
      </c>
    </row>
    <row r="5" spans="1:6" ht="24.75" customHeight="1">
      <c r="A5" s="4"/>
      <c r="B5" s="11"/>
      <c r="C5" s="4">
        <v>899.64</v>
      </c>
      <c r="D5" s="37" t="s">
        <v>12</v>
      </c>
      <c r="E5" s="3" t="s">
        <v>122</v>
      </c>
      <c r="F5" s="4"/>
    </row>
    <row r="6" spans="1:6" ht="24.75" customHeight="1">
      <c r="A6" s="4"/>
      <c r="B6" s="11"/>
      <c r="C6" s="4">
        <v>907.2</v>
      </c>
      <c r="D6" s="38"/>
      <c r="E6" s="3" t="s">
        <v>123</v>
      </c>
      <c r="F6" s="4"/>
    </row>
    <row r="7" spans="1:6" ht="24.75" customHeight="1">
      <c r="A7" s="4"/>
      <c r="B7" s="11"/>
      <c r="C7" s="4">
        <v>876.6</v>
      </c>
      <c r="D7" s="38"/>
      <c r="E7" s="3" t="s">
        <v>124</v>
      </c>
      <c r="F7" s="4"/>
    </row>
    <row r="8" spans="1:6" ht="24.75" customHeight="1">
      <c r="A8" s="4"/>
      <c r="B8" s="11"/>
      <c r="C8" s="4"/>
      <c r="D8" s="18"/>
      <c r="E8" s="3"/>
      <c r="F8" s="4"/>
    </row>
    <row r="9" spans="1:6" ht="24.75" customHeight="1">
      <c r="A9" s="4"/>
      <c r="B9" s="11"/>
      <c r="C9" s="4"/>
      <c r="D9" s="18"/>
      <c r="E9" s="3"/>
      <c r="F9" s="4"/>
    </row>
    <row r="10" spans="1:6" ht="24.75" customHeight="1">
      <c r="A10" s="4"/>
      <c r="B10" s="11"/>
      <c r="C10" s="4"/>
      <c r="D10" s="18"/>
      <c r="E10" s="3"/>
      <c r="F10" s="4"/>
    </row>
    <row r="11" spans="1:6" ht="24.75" customHeight="1">
      <c r="A11" s="4"/>
      <c r="B11" s="11"/>
      <c r="C11" s="4"/>
      <c r="D11" s="18"/>
      <c r="E11" s="3"/>
      <c r="F11" s="4"/>
    </row>
    <row r="12" spans="1:6" ht="24.75" customHeight="1">
      <c r="A12" s="4"/>
      <c r="B12" s="11"/>
      <c r="C12" s="4"/>
      <c r="D12" s="18"/>
      <c r="E12" s="3"/>
      <c r="F12" s="4"/>
    </row>
    <row r="13" spans="1:6" ht="24.75" customHeight="1">
      <c r="A13" s="4"/>
      <c r="B13" s="11"/>
      <c r="C13" s="12"/>
      <c r="D13" s="33"/>
      <c r="E13" s="4"/>
      <c r="F13" s="4"/>
    </row>
    <row r="14" spans="1:6" ht="24.75" customHeight="1">
      <c r="A14" s="4"/>
      <c r="B14" s="11"/>
      <c r="C14" s="4"/>
      <c r="D14" s="21"/>
      <c r="E14" s="3"/>
      <c r="F14" s="4"/>
    </row>
    <row r="15" spans="1:6" ht="24.75" customHeight="1">
      <c r="A15" s="4"/>
      <c r="B15" s="11"/>
      <c r="C15" s="4"/>
      <c r="D15" s="29"/>
      <c r="E15" s="3"/>
      <c r="F15" s="4"/>
    </row>
    <row r="16" spans="1:6" ht="24.75" customHeight="1">
      <c r="A16" s="4"/>
      <c r="B16" s="11"/>
      <c r="C16" s="4"/>
      <c r="D16" s="29"/>
      <c r="E16" s="3"/>
      <c r="F16" s="4"/>
    </row>
    <row r="17" spans="1:6" ht="24.75" customHeight="1">
      <c r="A17" s="4"/>
      <c r="B17" s="11"/>
      <c r="C17" s="4"/>
      <c r="D17" s="29"/>
      <c r="E17" s="3"/>
      <c r="F17" s="4"/>
    </row>
    <row r="18" spans="1:6" ht="24.75" customHeight="1">
      <c r="A18" s="4"/>
      <c r="B18" s="11"/>
      <c r="C18" s="4"/>
      <c r="D18" s="22"/>
      <c r="E18" s="3"/>
      <c r="F18" s="4"/>
    </row>
    <row r="19" spans="1:6" ht="24.75" customHeight="1">
      <c r="A19" s="4"/>
      <c r="B19" s="11"/>
      <c r="C19" s="12"/>
      <c r="D19" s="13"/>
      <c r="E19" s="4"/>
      <c r="F19" s="4"/>
    </row>
    <row r="20" spans="1:6" ht="24.75" customHeight="1">
      <c r="A20" s="4"/>
      <c r="B20" s="11"/>
      <c r="C20" s="4"/>
      <c r="D20" s="18"/>
      <c r="E20" s="3"/>
      <c r="F20" s="4"/>
    </row>
    <row r="21" spans="1:16" ht="12">
      <c r="A21" s="4"/>
      <c r="B21" s="4">
        <f>B4</f>
        <v>34075</v>
      </c>
      <c r="C21" s="4">
        <f>SUM(C5:C20)</f>
        <v>2683.44</v>
      </c>
      <c r="D21" s="5"/>
      <c r="E21" s="4"/>
      <c r="F21" s="4"/>
      <c r="J21" s="7"/>
      <c r="K21" s="6"/>
      <c r="L21" s="6"/>
      <c r="M21" s="6"/>
      <c r="N21" s="6"/>
      <c r="O21" s="6"/>
      <c r="P21" s="6"/>
    </row>
    <row r="22" spans="4:16" ht="12">
      <c r="D22" s="2"/>
      <c r="J22" s="7"/>
      <c r="K22" s="6"/>
      <c r="L22" s="6"/>
      <c r="M22" s="6"/>
      <c r="N22" s="6"/>
      <c r="O22" s="6"/>
      <c r="P22" s="6"/>
    </row>
    <row r="23" spans="4:16" ht="12">
      <c r="D23" s="2"/>
      <c r="J23" s="7"/>
      <c r="K23" s="6"/>
      <c r="L23" s="6"/>
      <c r="M23" s="6"/>
      <c r="N23" s="6"/>
      <c r="O23" s="6"/>
      <c r="P23" s="6"/>
    </row>
    <row r="24" spans="4:16" ht="12">
      <c r="D24" s="2"/>
      <c r="J24" s="7"/>
      <c r="K24" s="6"/>
      <c r="L24" s="6"/>
      <c r="M24" s="6"/>
      <c r="N24" s="6"/>
      <c r="O24" s="6"/>
      <c r="P24" s="6"/>
    </row>
    <row r="25" spans="4:16" ht="12">
      <c r="D25" s="45"/>
      <c r="E25" s="45"/>
      <c r="J25" s="7"/>
      <c r="K25" s="6"/>
      <c r="L25" s="6"/>
      <c r="M25" s="6"/>
      <c r="N25" s="6"/>
      <c r="O25" s="6"/>
      <c r="P25" s="6"/>
    </row>
    <row r="26" spans="4:16" ht="12">
      <c r="D26" s="16"/>
      <c r="E26" s="17"/>
      <c r="J26" s="7"/>
      <c r="K26" s="6"/>
      <c r="L26" s="6"/>
      <c r="M26" s="6"/>
      <c r="N26" s="6"/>
      <c r="O26" s="6"/>
      <c r="P26" s="6"/>
    </row>
    <row r="27" spans="4:16" ht="12">
      <c r="D27" s="17"/>
      <c r="E27" s="17"/>
      <c r="J27" s="7"/>
      <c r="K27" s="6"/>
      <c r="L27" s="6"/>
      <c r="M27" s="6"/>
      <c r="N27" s="6"/>
      <c r="O27" s="6"/>
      <c r="P27" s="6"/>
    </row>
    <row r="28" spans="1:16" ht="12">
      <c r="A28" t="s">
        <v>7</v>
      </c>
      <c r="B28" t="s">
        <v>8</v>
      </c>
      <c r="E28" s="17" t="s">
        <v>6</v>
      </c>
      <c r="J28" s="7"/>
      <c r="K28" s="6"/>
      <c r="L28" s="6"/>
      <c r="M28" s="6"/>
      <c r="N28" s="6"/>
      <c r="O28" s="6"/>
      <c r="P28" s="6"/>
    </row>
    <row r="29" spans="2:16" ht="12">
      <c r="B29" t="s">
        <v>9</v>
      </c>
      <c r="E29" s="17" t="s">
        <v>5</v>
      </c>
      <c r="J29" s="7"/>
      <c r="K29" s="6"/>
      <c r="L29" s="6"/>
      <c r="M29" s="6"/>
      <c r="N29" s="6"/>
      <c r="O29" s="6"/>
      <c r="P29" s="6"/>
    </row>
    <row r="30" spans="1:16" ht="12">
      <c r="A30" t="s">
        <v>0</v>
      </c>
      <c r="D30" s="17"/>
      <c r="E30" s="34"/>
      <c r="J30" s="7"/>
      <c r="K30" s="6"/>
      <c r="L30" s="6"/>
      <c r="M30" s="6"/>
      <c r="N30" s="6"/>
      <c r="O30" s="6"/>
      <c r="P30" s="6"/>
    </row>
  </sheetData>
  <sheetProtection/>
  <mergeCells count="4">
    <mergeCell ref="A1:F1"/>
    <mergeCell ref="B2:E2"/>
    <mergeCell ref="D3:E3"/>
    <mergeCell ref="D25:E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28.3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 t="s">
        <v>72</v>
      </c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36">
      <c r="A3" s="19" t="s">
        <v>76</v>
      </c>
      <c r="B3" s="19" t="s">
        <v>1</v>
      </c>
      <c r="C3" s="19" t="s">
        <v>2</v>
      </c>
      <c r="D3" s="42" t="s">
        <v>3</v>
      </c>
      <c r="E3" s="43"/>
      <c r="F3" s="20" t="s">
        <v>77</v>
      </c>
    </row>
    <row r="4" spans="1:6" ht="24.75" customHeight="1">
      <c r="A4" s="4">
        <v>63127.70000000001</v>
      </c>
      <c r="B4" s="4">
        <v>0</v>
      </c>
      <c r="C4" s="12"/>
      <c r="D4" s="13"/>
      <c r="E4" s="4"/>
      <c r="F4" s="4">
        <f>A4+B24-C24</f>
        <v>174.90000000000873</v>
      </c>
    </row>
    <row r="5" spans="1:6" ht="24.75" customHeight="1">
      <c r="A5" s="4"/>
      <c r="B5" s="11"/>
      <c r="C5" s="4">
        <v>915.48</v>
      </c>
      <c r="D5" s="39" t="s">
        <v>12</v>
      </c>
      <c r="E5" s="3" t="s">
        <v>161</v>
      </c>
      <c r="F5" s="4"/>
    </row>
    <row r="6" spans="1:6" ht="24.75" customHeight="1">
      <c r="A6" s="4"/>
      <c r="B6" s="11"/>
      <c r="C6" s="4">
        <v>867.96</v>
      </c>
      <c r="D6" s="39" t="s">
        <v>12</v>
      </c>
      <c r="E6" s="3" t="s">
        <v>162</v>
      </c>
      <c r="F6" s="4"/>
    </row>
    <row r="7" spans="1:6" ht="24.75" customHeight="1">
      <c r="A7" s="4"/>
      <c r="B7" s="11"/>
      <c r="C7" s="4">
        <v>864.36</v>
      </c>
      <c r="D7" s="39" t="s">
        <v>12</v>
      </c>
      <c r="E7" s="3" t="s">
        <v>163</v>
      </c>
      <c r="F7" s="4"/>
    </row>
    <row r="8" spans="1:6" ht="24.75" customHeight="1">
      <c r="A8" s="4"/>
      <c r="B8" s="11"/>
      <c r="C8" s="4">
        <v>11000</v>
      </c>
      <c r="D8" s="39" t="s">
        <v>13</v>
      </c>
      <c r="E8" s="3" t="s">
        <v>164</v>
      </c>
      <c r="F8" s="4"/>
    </row>
    <row r="9" spans="1:6" ht="24.75" customHeight="1">
      <c r="A9" s="4"/>
      <c r="B9" s="11"/>
      <c r="C9" s="4">
        <v>4120</v>
      </c>
      <c r="D9" s="39" t="s">
        <v>13</v>
      </c>
      <c r="E9" s="3" t="s">
        <v>165</v>
      </c>
      <c r="F9" s="4"/>
    </row>
    <row r="10" spans="1:6" ht="24.75" customHeight="1">
      <c r="A10" s="4"/>
      <c r="B10" s="11"/>
      <c r="C10" s="4">
        <v>1980</v>
      </c>
      <c r="D10" s="39" t="s">
        <v>13</v>
      </c>
      <c r="E10" s="3" t="s">
        <v>166</v>
      </c>
      <c r="F10" s="4"/>
    </row>
    <row r="11" spans="1:6" ht="24.75" customHeight="1">
      <c r="A11" s="4"/>
      <c r="B11" s="11"/>
      <c r="C11" s="4">
        <v>20250</v>
      </c>
      <c r="D11" s="39" t="s">
        <v>13</v>
      </c>
      <c r="E11" s="3" t="s">
        <v>167</v>
      </c>
      <c r="F11" s="4"/>
    </row>
    <row r="12" spans="1:6" ht="24.75" customHeight="1">
      <c r="A12" s="4"/>
      <c r="B12" s="11"/>
      <c r="C12" s="4">
        <v>11390</v>
      </c>
      <c r="D12" s="39" t="s">
        <v>15</v>
      </c>
      <c r="E12" s="3" t="s">
        <v>168</v>
      </c>
      <c r="F12" s="4"/>
    </row>
    <row r="13" spans="1:6" ht="24.75" customHeight="1">
      <c r="A13" s="4"/>
      <c r="B13" s="11"/>
      <c r="C13" s="4">
        <v>11565</v>
      </c>
      <c r="D13" s="39" t="s">
        <v>16</v>
      </c>
      <c r="E13" s="3" t="s">
        <v>169</v>
      </c>
      <c r="F13" s="4"/>
    </row>
    <row r="14" spans="1:6" ht="24.75" customHeight="1">
      <c r="A14" s="4"/>
      <c r="B14" s="11"/>
      <c r="C14" s="4"/>
      <c r="D14" s="22"/>
      <c r="E14" s="3"/>
      <c r="F14" s="4"/>
    </row>
    <row r="15" spans="1:6" ht="24.75" customHeight="1">
      <c r="A15" s="4"/>
      <c r="B15" s="11"/>
      <c r="C15" s="4"/>
      <c r="D15" s="22"/>
      <c r="E15" s="3"/>
      <c r="F15" s="4"/>
    </row>
    <row r="16" spans="1:6" ht="24.75" customHeight="1">
      <c r="A16" s="4"/>
      <c r="B16" s="11"/>
      <c r="C16" s="4"/>
      <c r="D16" s="22"/>
      <c r="E16" s="3"/>
      <c r="F16" s="4"/>
    </row>
    <row r="17" spans="1:6" ht="24.75" customHeight="1">
      <c r="A17" s="4"/>
      <c r="B17" s="11"/>
      <c r="C17" s="4"/>
      <c r="D17" s="22"/>
      <c r="E17" s="3"/>
      <c r="F17" s="4"/>
    </row>
    <row r="18" spans="1:6" ht="24.75" customHeight="1">
      <c r="A18" s="4"/>
      <c r="B18" s="11"/>
      <c r="C18" s="4"/>
      <c r="D18" s="21"/>
      <c r="E18" s="3"/>
      <c r="F18" s="4"/>
    </row>
    <row r="19" spans="1:6" ht="24.75" customHeight="1">
      <c r="A19" s="4"/>
      <c r="B19" s="11"/>
      <c r="C19" s="4"/>
      <c r="D19" s="21"/>
      <c r="E19" s="3"/>
      <c r="F19" s="4"/>
    </row>
    <row r="20" spans="1:6" ht="24.75" customHeight="1">
      <c r="A20" s="4"/>
      <c r="B20" s="11"/>
      <c r="C20" s="12"/>
      <c r="D20" s="33"/>
      <c r="E20" s="4"/>
      <c r="F20" s="4"/>
    </row>
    <row r="21" spans="1:6" ht="24.75" customHeight="1">
      <c r="A21" s="4"/>
      <c r="B21" s="11"/>
      <c r="C21" s="12"/>
      <c r="D21" s="33"/>
      <c r="E21" s="4"/>
      <c r="F21" s="4"/>
    </row>
    <row r="22" spans="1:6" ht="24.75" customHeight="1">
      <c r="A22" s="4"/>
      <c r="B22" s="11"/>
      <c r="C22" s="12"/>
      <c r="D22" s="33"/>
      <c r="E22" s="4"/>
      <c r="F22" s="4"/>
    </row>
    <row r="23" spans="1:6" ht="24.75" customHeight="1">
      <c r="A23" s="4"/>
      <c r="B23" s="11"/>
      <c r="C23" s="4"/>
      <c r="D23" s="21"/>
      <c r="E23" s="3"/>
      <c r="F23" s="4"/>
    </row>
    <row r="24" spans="1:16" ht="12">
      <c r="A24" s="4"/>
      <c r="B24" s="4">
        <f>B4</f>
        <v>0</v>
      </c>
      <c r="C24" s="4">
        <f>SUM(C5:C23)</f>
        <v>62952.8</v>
      </c>
      <c r="D24" s="5"/>
      <c r="E24" s="4"/>
      <c r="F24" s="4"/>
      <c r="J24" s="7"/>
      <c r="K24" s="6"/>
      <c r="L24" s="6"/>
      <c r="M24" s="6"/>
      <c r="N24" s="6"/>
      <c r="O24" s="6"/>
      <c r="P24" s="6"/>
    </row>
    <row r="25" spans="4:16" ht="12">
      <c r="D25" s="2"/>
      <c r="J25" s="7"/>
      <c r="K25" s="6"/>
      <c r="L25" s="6"/>
      <c r="M25" s="6"/>
      <c r="N25" s="6"/>
      <c r="O25" s="6"/>
      <c r="P25" s="6"/>
    </row>
    <row r="26" spans="4:16" ht="12">
      <c r="D26" s="2"/>
      <c r="J26" s="7"/>
      <c r="K26" s="6"/>
      <c r="L26" s="6"/>
      <c r="M26" s="6"/>
      <c r="N26" s="6"/>
      <c r="O26" s="6"/>
      <c r="P26" s="6"/>
    </row>
    <row r="27" spans="4:16" ht="12">
      <c r="D27" s="2"/>
      <c r="J27" s="7"/>
      <c r="K27" s="6"/>
      <c r="L27" s="6"/>
      <c r="M27" s="6"/>
      <c r="N27" s="6"/>
      <c r="O27" s="6"/>
      <c r="P27" s="6"/>
    </row>
    <row r="28" spans="4:16" ht="12">
      <c r="D28" s="45"/>
      <c r="E28" s="45"/>
      <c r="J28" s="7"/>
      <c r="K28" s="6"/>
      <c r="L28" s="6"/>
      <c r="M28" s="6"/>
      <c r="N28" s="6"/>
      <c r="O28" s="6"/>
      <c r="P28" s="6"/>
    </row>
    <row r="29" spans="4:16" ht="12">
      <c r="D29" s="16"/>
      <c r="E29" s="17"/>
      <c r="J29" s="7"/>
      <c r="K29" s="6"/>
      <c r="L29" s="6"/>
      <c r="M29" s="6"/>
      <c r="N29" s="6"/>
      <c r="O29" s="6"/>
      <c r="P29" s="6"/>
    </row>
    <row r="30" spans="4:16" ht="12">
      <c r="D30" s="17"/>
      <c r="E30" s="17"/>
      <c r="J30" s="7"/>
      <c r="K30" s="6"/>
      <c r="L30" s="6"/>
      <c r="M30" s="6"/>
      <c r="N30" s="6"/>
      <c r="O30" s="6"/>
      <c r="P30" s="6"/>
    </row>
    <row r="31" spans="1:16" ht="12">
      <c r="A31" t="s">
        <v>7</v>
      </c>
      <c r="B31" t="s">
        <v>8</v>
      </c>
      <c r="E31" s="17" t="s">
        <v>6</v>
      </c>
      <c r="J31" s="7"/>
      <c r="K31" s="6"/>
      <c r="L31" s="6"/>
      <c r="M31" s="6"/>
      <c r="N31" s="6"/>
      <c r="O31" s="6"/>
      <c r="P31" s="6"/>
    </row>
    <row r="32" spans="2:16" ht="12">
      <c r="B32" t="s">
        <v>9</v>
      </c>
      <c r="E32" s="17" t="s">
        <v>5</v>
      </c>
      <c r="J32" s="7"/>
      <c r="K32" s="6"/>
      <c r="L32" s="6"/>
      <c r="M32" s="6"/>
      <c r="N32" s="6"/>
      <c r="O32" s="6"/>
      <c r="P32" s="6"/>
    </row>
    <row r="33" spans="1:16" ht="12">
      <c r="A33" t="s">
        <v>0</v>
      </c>
      <c r="D33" s="17"/>
      <c r="E33" s="34"/>
      <c r="J33" s="7"/>
      <c r="K33" s="6"/>
      <c r="L33" s="6"/>
      <c r="M33" s="6"/>
      <c r="N33" s="6"/>
      <c r="O33" s="6"/>
      <c r="P33" s="6"/>
    </row>
  </sheetData>
  <sheetProtection/>
  <mergeCells count="4">
    <mergeCell ref="A1:F1"/>
    <mergeCell ref="B2:E2"/>
    <mergeCell ref="D3:E3"/>
    <mergeCell ref="D28:E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28.3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 t="s">
        <v>73</v>
      </c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36">
      <c r="A3" s="19" t="s">
        <v>78</v>
      </c>
      <c r="B3" s="19" t="s">
        <v>1</v>
      </c>
      <c r="C3" s="19" t="s">
        <v>2</v>
      </c>
      <c r="D3" s="42" t="s">
        <v>3</v>
      </c>
      <c r="E3" s="43"/>
      <c r="F3" s="19" t="s">
        <v>79</v>
      </c>
    </row>
    <row r="4" spans="1:6" ht="24.75" customHeight="1">
      <c r="A4" s="4">
        <v>174.90000000000873</v>
      </c>
      <c r="B4" s="4">
        <v>0</v>
      </c>
      <c r="C4" s="12"/>
      <c r="D4" s="13"/>
      <c r="E4" s="4"/>
      <c r="F4" s="4">
        <f>A4+B27-C27</f>
        <v>174.90000000000873</v>
      </c>
    </row>
    <row r="5" spans="1:6" ht="24.75" customHeight="1">
      <c r="A5" s="4"/>
      <c r="B5" s="11"/>
      <c r="C5" s="4"/>
      <c r="D5" s="15"/>
      <c r="E5" s="3"/>
      <c r="F5" s="4"/>
    </row>
    <row r="6" spans="1:6" ht="24.75" customHeight="1">
      <c r="A6" s="4"/>
      <c r="B6" s="11"/>
      <c r="C6" s="4"/>
      <c r="D6" s="35"/>
      <c r="E6" s="3"/>
      <c r="F6" s="4"/>
    </row>
    <row r="7" spans="1:6" ht="24.75" customHeight="1">
      <c r="A7" s="4"/>
      <c r="B7" s="11"/>
      <c r="C7" s="4"/>
      <c r="D7" s="35"/>
      <c r="E7" s="3"/>
      <c r="F7" s="4"/>
    </row>
    <row r="8" spans="1:6" ht="24.75" customHeight="1">
      <c r="A8" s="4"/>
      <c r="B8" s="11"/>
      <c r="C8" s="4"/>
      <c r="D8" s="35"/>
      <c r="E8" s="3"/>
      <c r="F8" s="4"/>
    </row>
    <row r="9" spans="1:6" ht="24.75" customHeight="1">
      <c r="A9" s="4"/>
      <c r="B9" s="11"/>
      <c r="C9" s="4"/>
      <c r="D9" s="35"/>
      <c r="E9" s="3"/>
      <c r="F9" s="4"/>
    </row>
    <row r="10" spans="1:6" ht="24.75" customHeight="1">
      <c r="A10" s="4"/>
      <c r="B10" s="11"/>
      <c r="C10" s="4"/>
      <c r="D10" s="35"/>
      <c r="E10" s="3"/>
      <c r="F10" s="4"/>
    </row>
    <row r="11" spans="1:6" ht="24.75" customHeight="1">
      <c r="A11" s="4"/>
      <c r="B11" s="11"/>
      <c r="C11" s="4"/>
      <c r="D11" s="35"/>
      <c r="E11" s="3"/>
      <c r="F11" s="4"/>
    </row>
    <row r="12" spans="1:6" ht="24.75" customHeight="1">
      <c r="A12" s="4"/>
      <c r="B12" s="11"/>
      <c r="C12" s="4"/>
      <c r="D12" s="35"/>
      <c r="E12" s="3"/>
      <c r="F12" s="4"/>
    </row>
    <row r="13" spans="1:6" ht="24.75" customHeight="1">
      <c r="A13" s="4"/>
      <c r="B13" s="11"/>
      <c r="C13" s="4"/>
      <c r="D13" s="35"/>
      <c r="E13" s="3"/>
      <c r="F13" s="4"/>
    </row>
    <row r="14" spans="1:6" ht="24.75" customHeight="1">
      <c r="A14" s="4"/>
      <c r="B14" s="11"/>
      <c r="C14" s="4"/>
      <c r="D14" s="35"/>
      <c r="E14" s="3"/>
      <c r="F14" s="4"/>
    </row>
    <row r="15" spans="1:6" ht="24.75" customHeight="1">
      <c r="A15" s="4"/>
      <c r="B15" s="11"/>
      <c r="C15" s="4"/>
      <c r="D15" s="35"/>
      <c r="E15" s="3"/>
      <c r="F15" s="4"/>
    </row>
    <row r="16" spans="1:6" ht="24.75" customHeight="1">
      <c r="A16" s="4"/>
      <c r="B16" s="11"/>
      <c r="C16" s="4"/>
      <c r="D16" s="15"/>
      <c r="E16" s="3"/>
      <c r="F16" s="4"/>
    </row>
    <row r="17" spans="1:6" ht="24.75" customHeight="1">
      <c r="A17" s="4"/>
      <c r="B17" s="11"/>
      <c r="C17" s="4"/>
      <c r="D17" s="35"/>
      <c r="E17" s="3"/>
      <c r="F17" s="4"/>
    </row>
    <row r="18" spans="1:6" ht="24.75" customHeight="1">
      <c r="A18" s="4"/>
      <c r="B18" s="11"/>
      <c r="C18" s="4"/>
      <c r="D18" s="35"/>
      <c r="E18" s="3"/>
      <c r="F18" s="4"/>
    </row>
    <row r="19" spans="1:6" ht="24.75" customHeight="1">
      <c r="A19" s="4"/>
      <c r="B19" s="11"/>
      <c r="C19" s="4"/>
      <c r="D19" s="15"/>
      <c r="E19" s="3"/>
      <c r="F19" s="4"/>
    </row>
    <row r="20" spans="1:6" ht="24.75" customHeight="1">
      <c r="A20" s="4"/>
      <c r="B20" s="11"/>
      <c r="C20" s="4"/>
      <c r="D20" s="35"/>
      <c r="E20" s="3"/>
      <c r="F20" s="4"/>
    </row>
    <row r="21" spans="1:6" ht="24.75" customHeight="1">
      <c r="A21" s="4"/>
      <c r="B21" s="11"/>
      <c r="C21" s="4"/>
      <c r="D21" s="35"/>
      <c r="E21" s="3"/>
      <c r="F21" s="4"/>
    </row>
    <row r="22" spans="1:6" ht="24.75" customHeight="1">
      <c r="A22" s="4"/>
      <c r="B22" s="11"/>
      <c r="C22" s="4"/>
      <c r="D22" s="15"/>
      <c r="E22" s="3"/>
      <c r="F22" s="4"/>
    </row>
    <row r="23" spans="1:6" ht="24.75" customHeight="1">
      <c r="A23" s="4"/>
      <c r="B23" s="11"/>
      <c r="C23" s="4"/>
      <c r="D23" s="35"/>
      <c r="E23" s="3"/>
      <c r="F23" s="4"/>
    </row>
    <row r="24" spans="1:6" ht="24.75" customHeight="1">
      <c r="A24" s="4"/>
      <c r="B24" s="11"/>
      <c r="C24" s="4"/>
      <c r="D24" s="15"/>
      <c r="E24" s="3"/>
      <c r="F24" s="4"/>
    </row>
    <row r="25" spans="1:6" ht="24.75" customHeight="1">
      <c r="A25" s="4"/>
      <c r="B25" s="11"/>
      <c r="C25" s="4"/>
      <c r="D25" s="15"/>
      <c r="E25" s="3"/>
      <c r="F25" s="4"/>
    </row>
    <row r="26" spans="1:6" ht="24.75" customHeight="1">
      <c r="A26" s="4"/>
      <c r="B26" s="11"/>
      <c r="C26" s="4"/>
      <c r="D26" s="21"/>
      <c r="E26" s="3"/>
      <c r="F26" s="4"/>
    </row>
    <row r="27" spans="1:16" ht="12">
      <c r="A27" s="4"/>
      <c r="B27" s="4">
        <f>B4</f>
        <v>0</v>
      </c>
      <c r="C27" s="4">
        <f>SUM(C5:C26)</f>
        <v>0</v>
      </c>
      <c r="D27" s="5"/>
      <c r="E27" s="4"/>
      <c r="F27" s="4"/>
      <c r="J27" s="7"/>
      <c r="K27" s="6"/>
      <c r="L27" s="6"/>
      <c r="M27" s="6"/>
      <c r="N27" s="6"/>
      <c r="O27" s="6"/>
      <c r="P27" s="6"/>
    </row>
    <row r="28" spans="4:16" ht="12">
      <c r="D28" s="2"/>
      <c r="J28" s="7"/>
      <c r="K28" s="6"/>
      <c r="L28" s="6"/>
      <c r="M28" s="6"/>
      <c r="N28" s="6"/>
      <c r="O28" s="6"/>
      <c r="P28" s="6"/>
    </row>
    <row r="29" spans="4:16" ht="12">
      <c r="D29" s="2"/>
      <c r="J29" s="7"/>
      <c r="K29" s="6"/>
      <c r="L29" s="6"/>
      <c r="M29" s="6"/>
      <c r="N29" s="6"/>
      <c r="O29" s="6"/>
      <c r="P29" s="6"/>
    </row>
    <row r="30" spans="4:16" ht="12">
      <c r="D30" s="2"/>
      <c r="J30" s="7"/>
      <c r="K30" s="6"/>
      <c r="L30" s="6"/>
      <c r="M30" s="6"/>
      <c r="N30" s="6"/>
      <c r="O30" s="6"/>
      <c r="P30" s="6"/>
    </row>
    <row r="31" spans="4:16" ht="12">
      <c r="D31" s="45"/>
      <c r="E31" s="45"/>
      <c r="J31" s="7"/>
      <c r="K31" s="6"/>
      <c r="L31" s="6"/>
      <c r="M31" s="6"/>
      <c r="N31" s="6"/>
      <c r="O31" s="6"/>
      <c r="P31" s="6"/>
    </row>
    <row r="32" spans="4:16" ht="12">
      <c r="D32" s="16"/>
      <c r="E32" s="17"/>
      <c r="J32" s="7"/>
      <c r="K32" s="6"/>
      <c r="L32" s="6"/>
      <c r="M32" s="6"/>
      <c r="N32" s="6"/>
      <c r="O32" s="6"/>
      <c r="P32" s="6"/>
    </row>
    <row r="33" spans="4:16" ht="12">
      <c r="D33" s="17"/>
      <c r="E33" s="17"/>
      <c r="J33" s="7"/>
      <c r="K33" s="6"/>
      <c r="L33" s="6"/>
      <c r="M33" s="6"/>
      <c r="N33" s="6"/>
      <c r="O33" s="6"/>
      <c r="P33" s="6"/>
    </row>
    <row r="34" spans="1:16" ht="12">
      <c r="A34" t="s">
        <v>7</v>
      </c>
      <c r="B34" t="s">
        <v>8</v>
      </c>
      <c r="E34" s="17" t="s">
        <v>6</v>
      </c>
      <c r="J34" s="7"/>
      <c r="K34" s="6"/>
      <c r="L34" s="6"/>
      <c r="M34" s="6"/>
      <c r="N34" s="6"/>
      <c r="O34" s="6"/>
      <c r="P34" s="6"/>
    </row>
    <row r="35" spans="2:16" ht="12">
      <c r="B35" t="s">
        <v>170</v>
      </c>
      <c r="E35" s="17"/>
      <c r="J35" s="7"/>
      <c r="K35" s="6"/>
      <c r="L35" s="6"/>
      <c r="M35" s="6"/>
      <c r="N35" s="6"/>
      <c r="O35" s="6"/>
      <c r="P35" s="6"/>
    </row>
    <row r="36" spans="1:16" ht="12">
      <c r="A36" t="s">
        <v>0</v>
      </c>
      <c r="D36" s="17"/>
      <c r="E36" s="34"/>
      <c r="J36" s="7"/>
      <c r="K36" s="6"/>
      <c r="L36" s="6"/>
      <c r="M36" s="6"/>
      <c r="N36" s="6"/>
      <c r="O36" s="6"/>
      <c r="P36" s="6"/>
    </row>
  </sheetData>
  <sheetProtection/>
  <mergeCells count="4">
    <mergeCell ref="A1:F1"/>
    <mergeCell ref="B2:E2"/>
    <mergeCell ref="D3:E3"/>
    <mergeCell ref="D31:E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4.375" style="0" customWidth="1"/>
    <col min="2" max="2" width="12.50390625" style="0" customWidth="1"/>
    <col min="3" max="3" width="11.50390625" style="0" customWidth="1"/>
    <col min="4" max="4" width="6.875" style="0" customWidth="1"/>
    <col min="5" max="5" width="31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/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42" customHeight="1">
      <c r="A3" s="19" t="s">
        <v>17</v>
      </c>
      <c r="B3" s="19" t="s">
        <v>18</v>
      </c>
      <c r="C3" s="19" t="s">
        <v>2</v>
      </c>
      <c r="D3" s="42" t="s">
        <v>3</v>
      </c>
      <c r="E3" s="43"/>
      <c r="F3" s="20" t="s">
        <v>19</v>
      </c>
    </row>
    <row r="4" spans="1:6" ht="24.75" customHeight="1">
      <c r="A4" s="4">
        <v>147903.9600000002</v>
      </c>
      <c r="B4" s="4">
        <v>889958.17</v>
      </c>
      <c r="C4" s="25"/>
      <c r="D4" s="13"/>
      <c r="E4" s="4"/>
      <c r="F4" s="4">
        <f>A4+B59-C59</f>
        <v>480041.9400000003</v>
      </c>
    </row>
    <row r="5" spans="1:6" ht="24.75" customHeight="1">
      <c r="A5" s="4"/>
      <c r="B5" s="26"/>
      <c r="C5" s="4">
        <v>94944.68000000001</v>
      </c>
      <c r="D5" s="21" t="s">
        <v>10</v>
      </c>
      <c r="E5" s="3" t="s">
        <v>21</v>
      </c>
      <c r="F5" s="4"/>
    </row>
    <row r="6" spans="1:6" ht="24.75" customHeight="1">
      <c r="A6" s="4"/>
      <c r="B6" s="26"/>
      <c r="C6" s="4">
        <v>123915.68000000001</v>
      </c>
      <c r="D6" s="22"/>
      <c r="E6" s="3" t="s">
        <v>22</v>
      </c>
      <c r="F6" s="4"/>
    </row>
    <row r="7" spans="1:6" ht="24.75" customHeight="1">
      <c r="A7" s="4"/>
      <c r="B7" s="26"/>
      <c r="C7" s="4">
        <v>11310</v>
      </c>
      <c r="D7" s="22"/>
      <c r="E7" s="3" t="s">
        <v>23</v>
      </c>
      <c r="F7" s="4"/>
    </row>
    <row r="8" spans="1:6" ht="24.75" customHeight="1">
      <c r="A8" s="4"/>
      <c r="B8" s="26"/>
      <c r="C8" s="4">
        <v>2349</v>
      </c>
      <c r="D8" s="22"/>
      <c r="E8" s="3" t="s">
        <v>24</v>
      </c>
      <c r="F8" s="4"/>
    </row>
    <row r="9" spans="1:6" ht="24.75" customHeight="1">
      <c r="A9" s="4"/>
      <c r="B9" s="26"/>
      <c r="C9" s="4">
        <v>14187</v>
      </c>
      <c r="D9" s="22"/>
      <c r="E9" s="3" t="s">
        <v>25</v>
      </c>
      <c r="F9" s="4"/>
    </row>
    <row r="10" spans="1:6" ht="24.75" customHeight="1">
      <c r="A10" s="4"/>
      <c r="B10" s="26"/>
      <c r="C10" s="4">
        <v>18867</v>
      </c>
      <c r="D10" s="22"/>
      <c r="E10" s="3" t="s">
        <v>26</v>
      </c>
      <c r="F10" s="4"/>
    </row>
    <row r="11" spans="1:6" ht="24.75" customHeight="1">
      <c r="A11" s="4"/>
      <c r="B11" s="26"/>
      <c r="C11" s="4">
        <v>1690</v>
      </c>
      <c r="D11" s="22"/>
      <c r="E11" s="3" t="s">
        <v>27</v>
      </c>
      <c r="F11" s="4"/>
    </row>
    <row r="12" spans="1:6" ht="24.75" customHeight="1">
      <c r="A12" s="4"/>
      <c r="B12" s="26"/>
      <c r="C12" s="4">
        <v>218.26</v>
      </c>
      <c r="D12" s="21" t="s">
        <v>11</v>
      </c>
      <c r="E12" s="3" t="s">
        <v>28</v>
      </c>
      <c r="F12" s="4"/>
    </row>
    <row r="13" spans="1:6" ht="24.75" customHeight="1">
      <c r="A13" s="4"/>
      <c r="B13" s="26"/>
      <c r="C13" s="4">
        <v>290.27</v>
      </c>
      <c r="D13" s="22"/>
      <c r="E13" s="3" t="s">
        <v>29</v>
      </c>
      <c r="F13" s="4"/>
    </row>
    <row r="14" spans="1:6" ht="24.75" customHeight="1">
      <c r="A14" s="4"/>
      <c r="B14" s="26"/>
      <c r="C14" s="4">
        <v>26</v>
      </c>
      <c r="D14" s="22"/>
      <c r="E14" s="3" t="s">
        <v>30</v>
      </c>
      <c r="F14" s="4"/>
    </row>
    <row r="15" spans="1:6" ht="24.75" customHeight="1">
      <c r="A15" s="4"/>
      <c r="B15" s="26"/>
      <c r="C15" s="4">
        <v>5565.72</v>
      </c>
      <c r="D15" s="22"/>
      <c r="E15" s="3" t="s">
        <v>31</v>
      </c>
      <c r="F15" s="4"/>
    </row>
    <row r="16" spans="1:6" ht="24.75" customHeight="1">
      <c r="A16" s="4"/>
      <c r="B16" s="4"/>
      <c r="C16" s="4">
        <v>7401.71</v>
      </c>
      <c r="D16" s="22"/>
      <c r="E16" s="3" t="s">
        <v>32</v>
      </c>
      <c r="F16" s="4"/>
    </row>
    <row r="17" spans="1:6" ht="24.75" customHeight="1">
      <c r="A17" s="4"/>
      <c r="B17" s="4"/>
      <c r="C17" s="4">
        <v>663</v>
      </c>
      <c r="D17" s="22"/>
      <c r="E17" s="3" t="s">
        <v>33</v>
      </c>
      <c r="F17" s="4"/>
    </row>
    <row r="18" spans="1:6" ht="24.75" customHeight="1">
      <c r="A18" s="4"/>
      <c r="B18" s="4"/>
      <c r="C18" s="4">
        <v>3164.82</v>
      </c>
      <c r="D18" s="22"/>
      <c r="E18" s="3" t="s">
        <v>34</v>
      </c>
      <c r="F18" s="4"/>
    </row>
    <row r="19" spans="1:6" ht="24.75" customHeight="1">
      <c r="A19" s="4"/>
      <c r="B19" s="4"/>
      <c r="C19" s="4">
        <v>4208.82</v>
      </c>
      <c r="D19" s="22"/>
      <c r="E19" s="3" t="s">
        <v>35</v>
      </c>
      <c r="F19" s="4"/>
    </row>
    <row r="20" spans="1:6" ht="24.75" customHeight="1">
      <c r="A20" s="4"/>
      <c r="B20" s="4"/>
      <c r="C20" s="4">
        <v>377</v>
      </c>
      <c r="D20" s="22"/>
      <c r="E20" s="3" t="s">
        <v>36</v>
      </c>
      <c r="F20" s="4"/>
    </row>
    <row r="21" spans="1:6" ht="24.75" customHeight="1">
      <c r="A21" s="4"/>
      <c r="B21" s="4"/>
      <c r="C21" s="4">
        <v>24008.97</v>
      </c>
      <c r="D21" s="22"/>
      <c r="E21" s="3" t="s">
        <v>37</v>
      </c>
      <c r="F21" s="4"/>
    </row>
    <row r="22" spans="1:6" ht="24.75" customHeight="1">
      <c r="A22" s="4"/>
      <c r="B22" s="4"/>
      <c r="C22" s="4">
        <v>31928.97</v>
      </c>
      <c r="D22" s="22"/>
      <c r="E22" s="3" t="s">
        <v>38</v>
      </c>
      <c r="F22" s="4"/>
    </row>
    <row r="23" spans="1:6" ht="24.75" customHeight="1">
      <c r="A23" s="4"/>
      <c r="B23" s="4"/>
      <c r="C23" s="4">
        <v>2860</v>
      </c>
      <c r="D23" s="22"/>
      <c r="E23" s="3" t="s">
        <v>39</v>
      </c>
      <c r="F23" s="4"/>
    </row>
    <row r="24" spans="1:6" ht="24.75" customHeight="1">
      <c r="A24" s="4"/>
      <c r="B24" s="4"/>
      <c r="C24" s="4">
        <v>12042.53</v>
      </c>
      <c r="D24" s="21" t="s">
        <v>13</v>
      </c>
      <c r="E24" s="3" t="s">
        <v>40</v>
      </c>
      <c r="F24" s="4"/>
    </row>
    <row r="25" spans="1:6" ht="24.75" customHeight="1">
      <c r="A25" s="4"/>
      <c r="B25" s="4"/>
      <c r="C25" s="4">
        <v>3506</v>
      </c>
      <c r="D25" s="22"/>
      <c r="E25" s="3" t="s">
        <v>41</v>
      </c>
      <c r="F25" s="4"/>
    </row>
    <row r="26" spans="1:6" ht="24.75" customHeight="1">
      <c r="A26" s="4"/>
      <c r="B26" s="4"/>
      <c r="C26" s="4">
        <v>1800</v>
      </c>
      <c r="D26" s="22"/>
      <c r="E26" s="3" t="s">
        <v>42</v>
      </c>
      <c r="F26" s="4"/>
    </row>
    <row r="27" spans="1:6" ht="24.75" customHeight="1">
      <c r="A27" s="4"/>
      <c r="B27" s="4"/>
      <c r="C27" s="4">
        <v>524</v>
      </c>
      <c r="D27" s="22"/>
      <c r="E27" s="3" t="s">
        <v>43</v>
      </c>
      <c r="F27" s="4"/>
    </row>
    <row r="28" spans="1:6" ht="24.75" customHeight="1">
      <c r="A28" s="4"/>
      <c r="B28" s="4"/>
      <c r="C28" s="4">
        <v>705.97</v>
      </c>
      <c r="D28" s="22"/>
      <c r="E28" s="3" t="s">
        <v>44</v>
      </c>
      <c r="F28" s="4"/>
    </row>
    <row r="29" spans="1:6" ht="24.75" customHeight="1">
      <c r="A29" s="4"/>
      <c r="B29" s="4"/>
      <c r="C29" s="4">
        <v>205.53</v>
      </c>
      <c r="D29" s="22"/>
      <c r="E29" s="3" t="s">
        <v>45</v>
      </c>
      <c r="F29" s="4"/>
    </row>
    <row r="30" spans="1:6" ht="24.75" customHeight="1">
      <c r="A30" s="4"/>
      <c r="B30" s="4"/>
      <c r="C30" s="4">
        <v>3045.36</v>
      </c>
      <c r="D30" s="22"/>
      <c r="E30" s="3" t="s">
        <v>46</v>
      </c>
      <c r="F30" s="4"/>
    </row>
    <row r="31" spans="1:6" ht="24.75" customHeight="1">
      <c r="A31" s="4"/>
      <c r="B31" s="4"/>
      <c r="C31" s="4">
        <v>886.6</v>
      </c>
      <c r="D31" s="22"/>
      <c r="E31" s="3" t="s">
        <v>47</v>
      </c>
      <c r="F31" s="4"/>
    </row>
    <row r="32" spans="1:6" ht="24.75" customHeight="1">
      <c r="A32" s="4"/>
      <c r="B32" s="4"/>
      <c r="C32" s="4">
        <v>28000</v>
      </c>
      <c r="D32" s="21" t="s">
        <v>14</v>
      </c>
      <c r="E32" s="3" t="s">
        <v>48</v>
      </c>
      <c r="F32" s="4"/>
    </row>
    <row r="33" spans="1:6" ht="24.75" customHeight="1">
      <c r="A33" s="4"/>
      <c r="B33" s="4"/>
      <c r="C33" s="4">
        <v>1500</v>
      </c>
      <c r="D33" s="22"/>
      <c r="E33" s="3" t="s">
        <v>49</v>
      </c>
      <c r="F33" s="4"/>
    </row>
    <row r="34" spans="1:6" ht="24.75" customHeight="1">
      <c r="A34" s="4"/>
      <c r="B34" s="4"/>
      <c r="C34" s="4">
        <v>2000</v>
      </c>
      <c r="D34" s="22"/>
      <c r="E34" s="3" t="s">
        <v>50</v>
      </c>
      <c r="F34" s="4"/>
    </row>
    <row r="35" spans="1:6" ht="24.75" customHeight="1">
      <c r="A35" s="4"/>
      <c r="B35" s="4"/>
      <c r="C35" s="4">
        <v>3000</v>
      </c>
      <c r="D35" s="22"/>
      <c r="E35" s="3" t="s">
        <v>51</v>
      </c>
      <c r="F35" s="4"/>
    </row>
    <row r="36" spans="1:6" ht="24.75" customHeight="1">
      <c r="A36" s="4"/>
      <c r="B36" s="4"/>
      <c r="C36" s="4">
        <v>12000</v>
      </c>
      <c r="D36" s="22"/>
      <c r="E36" s="3" t="s">
        <v>52</v>
      </c>
      <c r="F36" s="4"/>
    </row>
    <row r="37" spans="1:6" ht="24.75" customHeight="1">
      <c r="A37" s="4"/>
      <c r="B37" s="4"/>
      <c r="C37" s="4">
        <v>13176.7</v>
      </c>
      <c r="D37" s="21" t="s">
        <v>15</v>
      </c>
      <c r="E37" s="3" t="s">
        <v>53</v>
      </c>
      <c r="F37" s="4"/>
    </row>
    <row r="38" spans="1:6" ht="24.75" customHeight="1">
      <c r="A38" s="4"/>
      <c r="B38" s="4"/>
      <c r="C38" s="4">
        <v>40019</v>
      </c>
      <c r="D38" s="22"/>
      <c r="E38" s="3" t="s">
        <v>54</v>
      </c>
      <c r="F38" s="4"/>
    </row>
    <row r="39" spans="1:6" ht="24.75" customHeight="1">
      <c r="A39" s="4"/>
      <c r="B39" s="4"/>
      <c r="C39" s="4">
        <v>7872</v>
      </c>
      <c r="D39" s="22"/>
      <c r="E39" s="3" t="s">
        <v>55</v>
      </c>
      <c r="F39" s="4"/>
    </row>
    <row r="40" spans="1:6" ht="24.75" customHeight="1">
      <c r="A40" s="4"/>
      <c r="B40" s="4"/>
      <c r="C40" s="4">
        <v>15896.68</v>
      </c>
      <c r="D40" s="22"/>
      <c r="E40" s="3" t="s">
        <v>56</v>
      </c>
      <c r="F40" s="4"/>
    </row>
    <row r="41" spans="1:6" ht="24.75" customHeight="1">
      <c r="A41" s="4"/>
      <c r="B41" s="4"/>
      <c r="C41" s="4">
        <v>2254.92</v>
      </c>
      <c r="D41" s="21" t="s">
        <v>16</v>
      </c>
      <c r="E41" s="3" t="s">
        <v>57</v>
      </c>
      <c r="F41" s="4"/>
    </row>
    <row r="42" spans="1:6" ht="24.75" customHeight="1">
      <c r="A42" s="4"/>
      <c r="B42" s="4"/>
      <c r="C42" s="4">
        <v>31500</v>
      </c>
      <c r="D42" s="22"/>
      <c r="E42" s="3" t="s">
        <v>58</v>
      </c>
      <c r="F42" s="4"/>
    </row>
    <row r="43" spans="1:6" ht="24.75" customHeight="1">
      <c r="A43" s="4"/>
      <c r="B43" s="4"/>
      <c r="C43" s="4">
        <v>23450</v>
      </c>
      <c r="D43" s="22"/>
      <c r="E43" s="3" t="s">
        <v>59</v>
      </c>
      <c r="F43" s="4"/>
    </row>
    <row r="44" spans="1:6" ht="24.75" customHeight="1">
      <c r="A44" s="4"/>
      <c r="B44" s="4"/>
      <c r="C44" s="4">
        <v>4208</v>
      </c>
      <c r="D44" s="22"/>
      <c r="E44" s="3" t="s">
        <v>60</v>
      </c>
      <c r="F44" s="4"/>
    </row>
    <row r="45" spans="1:6" ht="24.75" customHeight="1">
      <c r="A45" s="4"/>
      <c r="B45" s="4"/>
      <c r="C45" s="4">
        <v>2250</v>
      </c>
      <c r="D45" s="22"/>
      <c r="E45" s="3" t="s">
        <v>61</v>
      </c>
      <c r="F45" s="4"/>
    </row>
    <row r="46" spans="1:6" ht="24.75" customHeight="1">
      <c r="A46" s="4"/>
      <c r="B46" s="4"/>
      <c r="C46" s="4"/>
      <c r="D46" s="35"/>
      <c r="E46" s="3"/>
      <c r="F46" s="4"/>
    </row>
    <row r="47" spans="1:6" s="6" customFormat="1" ht="24.75" customHeight="1">
      <c r="A47" s="4"/>
      <c r="B47" s="4"/>
      <c r="C47" s="4"/>
      <c r="D47" s="31"/>
      <c r="E47" s="3"/>
      <c r="F47" s="4"/>
    </row>
    <row r="48" spans="1:6" s="6" customFormat="1" ht="24.75" customHeight="1">
      <c r="A48" s="4"/>
      <c r="B48" s="4"/>
      <c r="C48" s="4"/>
      <c r="D48" s="31"/>
      <c r="E48" s="3"/>
      <c r="F48" s="4"/>
    </row>
    <row r="49" spans="1:6" s="6" customFormat="1" ht="24.75" customHeight="1">
      <c r="A49" s="4"/>
      <c r="B49" s="4"/>
      <c r="C49" s="4"/>
      <c r="D49" s="31"/>
      <c r="E49" s="3"/>
      <c r="F49" s="4"/>
    </row>
    <row r="50" spans="1:6" s="6" customFormat="1" ht="24.75" customHeight="1">
      <c r="A50" s="4"/>
      <c r="B50" s="4"/>
      <c r="C50" s="4"/>
      <c r="D50" s="31"/>
      <c r="E50" s="3"/>
      <c r="F50" s="4"/>
    </row>
    <row r="51" spans="1:6" s="6" customFormat="1" ht="24.75" customHeight="1">
      <c r="A51" s="4"/>
      <c r="B51" s="4"/>
      <c r="C51" s="4"/>
      <c r="D51" s="31"/>
      <c r="E51" s="3"/>
      <c r="F51" s="4"/>
    </row>
    <row r="52" spans="1:6" s="6" customFormat="1" ht="24.75" customHeight="1">
      <c r="A52" s="4"/>
      <c r="B52" s="4"/>
      <c r="C52" s="4"/>
      <c r="D52" s="31"/>
      <c r="E52" s="3"/>
      <c r="F52" s="4"/>
    </row>
    <row r="53" spans="1:6" s="6" customFormat="1" ht="24.75" customHeight="1">
      <c r="A53" s="4"/>
      <c r="B53" s="4"/>
      <c r="C53" s="4"/>
      <c r="D53" s="31"/>
      <c r="E53" s="3"/>
      <c r="F53" s="4"/>
    </row>
    <row r="54" spans="1:6" s="6" customFormat="1" ht="24.75" customHeight="1">
      <c r="A54" s="4"/>
      <c r="B54" s="4"/>
      <c r="C54" s="4"/>
      <c r="D54" s="31"/>
      <c r="E54" s="3"/>
      <c r="F54" s="4"/>
    </row>
    <row r="55" spans="1:6" s="28" customFormat="1" ht="24.75" customHeight="1">
      <c r="A55" s="27"/>
      <c r="B55" s="27"/>
      <c r="C55" s="4"/>
      <c r="D55" s="32"/>
      <c r="E55" s="3"/>
      <c r="F55" s="27"/>
    </row>
    <row r="56" spans="1:6" s="28" customFormat="1" ht="24.75" customHeight="1">
      <c r="A56" s="27"/>
      <c r="B56" s="27"/>
      <c r="C56" s="4"/>
      <c r="D56" s="32"/>
      <c r="E56" s="3"/>
      <c r="F56" s="27"/>
    </row>
    <row r="57" spans="1:6" s="28" customFormat="1" ht="24.75" customHeight="1">
      <c r="A57" s="27"/>
      <c r="B57" s="27"/>
      <c r="C57" s="4"/>
      <c r="D57" s="18"/>
      <c r="E57" s="3"/>
      <c r="F57" s="27"/>
    </row>
    <row r="58" spans="1:6" s="6" customFormat="1" ht="24.75" customHeight="1">
      <c r="A58" s="4"/>
      <c r="B58" s="4"/>
      <c r="C58" s="4"/>
      <c r="D58" s="18"/>
      <c r="E58" s="3"/>
      <c r="F58" s="4"/>
    </row>
    <row r="59" spans="1:16" ht="12">
      <c r="A59" s="4"/>
      <c r="B59" s="4">
        <f>B4</f>
        <v>889958.17</v>
      </c>
      <c r="C59" s="4">
        <f>SUM(C5:C58)</f>
        <v>557820.19</v>
      </c>
      <c r="D59" s="5"/>
      <c r="E59" s="4"/>
      <c r="F59" s="4"/>
      <c r="J59" s="7"/>
      <c r="K59" s="6"/>
      <c r="L59" s="6"/>
      <c r="M59" s="6"/>
      <c r="N59" s="6"/>
      <c r="O59" s="6"/>
      <c r="P59" s="6"/>
    </row>
    <row r="60" spans="4:16" ht="12">
      <c r="D60" s="2"/>
      <c r="J60" s="7"/>
      <c r="K60" s="6"/>
      <c r="L60" s="6"/>
      <c r="M60" s="6"/>
      <c r="N60" s="6"/>
      <c r="O60" s="6"/>
      <c r="P60" s="6"/>
    </row>
    <row r="61" spans="4:16" ht="12">
      <c r="D61" s="2"/>
      <c r="J61" s="7"/>
      <c r="K61" s="6"/>
      <c r="L61" s="6"/>
      <c r="M61" s="6"/>
      <c r="N61" s="6"/>
      <c r="O61" s="6"/>
      <c r="P61" s="6"/>
    </row>
    <row r="62" spans="4:16" ht="12">
      <c r="D62" s="16"/>
      <c r="E62" s="17"/>
      <c r="J62" s="7"/>
      <c r="K62" s="6"/>
      <c r="L62" s="6"/>
      <c r="M62" s="6"/>
      <c r="N62" s="6"/>
      <c r="O62" s="6"/>
      <c r="P62" s="6"/>
    </row>
    <row r="63" spans="4:16" ht="12">
      <c r="D63" s="45"/>
      <c r="E63" s="45"/>
      <c r="J63" s="7"/>
      <c r="K63" s="6"/>
      <c r="L63" s="6"/>
      <c r="M63" s="6"/>
      <c r="N63" s="6"/>
      <c r="O63" s="6"/>
      <c r="P63" s="6"/>
    </row>
    <row r="64" spans="4:16" ht="12">
      <c r="D64" s="16"/>
      <c r="E64" s="17"/>
      <c r="J64" s="7"/>
      <c r="K64" s="6"/>
      <c r="L64" s="6"/>
      <c r="M64" s="6"/>
      <c r="N64" s="6"/>
      <c r="O64" s="6"/>
      <c r="P64" s="6"/>
    </row>
    <row r="65" spans="4:16" ht="12">
      <c r="D65" s="17"/>
      <c r="E65" s="17"/>
      <c r="J65" s="7"/>
      <c r="K65" s="6"/>
      <c r="L65" s="6"/>
      <c r="M65" s="6"/>
      <c r="N65" s="6"/>
      <c r="O65" s="6"/>
      <c r="P65" s="6"/>
    </row>
    <row r="66" spans="1:16" ht="15.75" customHeight="1">
      <c r="A66" t="s">
        <v>7</v>
      </c>
      <c r="B66" t="s">
        <v>8</v>
      </c>
      <c r="E66" s="17" t="s">
        <v>6</v>
      </c>
      <c r="J66" s="7"/>
      <c r="K66" s="6"/>
      <c r="L66" s="6"/>
      <c r="M66" s="6"/>
      <c r="N66" s="6"/>
      <c r="O66" s="6"/>
      <c r="P66" s="6"/>
    </row>
    <row r="67" spans="2:16" ht="16.5" customHeight="1">
      <c r="B67" t="s">
        <v>9</v>
      </c>
      <c r="E67" s="17" t="s">
        <v>5</v>
      </c>
      <c r="J67" s="7"/>
      <c r="K67" s="6"/>
      <c r="L67" s="6"/>
      <c r="M67" s="6"/>
      <c r="N67" s="6"/>
      <c r="O67" s="6"/>
      <c r="P67" s="6"/>
    </row>
    <row r="68" spans="1:16" ht="12">
      <c r="A68" t="s">
        <v>0</v>
      </c>
      <c r="D68" s="17"/>
      <c r="E68" s="34"/>
      <c r="J68" s="7"/>
      <c r="K68" s="6"/>
      <c r="L68" s="6"/>
      <c r="M68" s="6"/>
      <c r="N68" s="6"/>
      <c r="O68" s="6"/>
      <c r="P68" s="6"/>
    </row>
  </sheetData>
  <sheetProtection/>
  <mergeCells count="4">
    <mergeCell ref="A1:F1"/>
    <mergeCell ref="B2:E2"/>
    <mergeCell ref="D3:E3"/>
    <mergeCell ref="D63:E6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375" style="0" customWidth="1"/>
    <col min="2" max="2" width="12.50390625" style="0" customWidth="1"/>
    <col min="3" max="3" width="11.50390625" style="0" customWidth="1"/>
    <col min="4" max="4" width="6.875" style="0" customWidth="1"/>
    <col min="5" max="5" width="31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/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42" customHeight="1">
      <c r="A3" s="19" t="s">
        <v>74</v>
      </c>
      <c r="B3" s="19" t="s">
        <v>80</v>
      </c>
      <c r="C3" s="19" t="s">
        <v>2</v>
      </c>
      <c r="D3" s="42" t="s">
        <v>3</v>
      </c>
      <c r="E3" s="43"/>
      <c r="F3" s="20" t="s">
        <v>75</v>
      </c>
    </row>
    <row r="4" spans="1:6" ht="24.75" customHeight="1">
      <c r="A4" s="4">
        <v>480041.9400000003</v>
      </c>
      <c r="B4" s="4">
        <v>677697.75</v>
      </c>
      <c r="C4" s="25"/>
      <c r="D4" s="13"/>
      <c r="E4" s="4"/>
      <c r="F4" s="4">
        <f>A4+B68-C68</f>
        <v>392964.1500000005</v>
      </c>
    </row>
    <row r="5" spans="1:6" ht="24.75" customHeight="1">
      <c r="A5" s="4"/>
      <c r="B5" s="26"/>
      <c r="C5" s="4">
        <v>7395</v>
      </c>
      <c r="D5" s="37" t="s">
        <v>10</v>
      </c>
      <c r="E5" s="3" t="s">
        <v>83</v>
      </c>
      <c r="F5" s="4"/>
    </row>
    <row r="6" spans="1:6" ht="24.75" customHeight="1">
      <c r="A6" s="4"/>
      <c r="B6" s="26"/>
      <c r="C6" s="4">
        <v>117791.68000000001</v>
      </c>
      <c r="D6" s="38"/>
      <c r="E6" s="3" t="s">
        <v>84</v>
      </c>
      <c r="F6" s="4"/>
    </row>
    <row r="7" spans="1:6" ht="24.75" customHeight="1">
      <c r="A7" s="4"/>
      <c r="B7" s="26"/>
      <c r="C7" s="4">
        <v>9135</v>
      </c>
      <c r="D7" s="38"/>
      <c r="E7" s="3" t="s">
        <v>85</v>
      </c>
      <c r="F7" s="4"/>
    </row>
    <row r="8" spans="1:6" ht="24.75" customHeight="1">
      <c r="A8" s="4"/>
      <c r="B8" s="26"/>
      <c r="C8" s="4">
        <v>125829.68000000001</v>
      </c>
      <c r="D8" s="38"/>
      <c r="E8" s="3" t="s">
        <v>86</v>
      </c>
      <c r="F8" s="4"/>
    </row>
    <row r="9" spans="1:6" ht="24.75" customHeight="1">
      <c r="A9" s="4"/>
      <c r="B9" s="26"/>
      <c r="C9" s="4">
        <v>3045</v>
      </c>
      <c r="D9" s="38"/>
      <c r="E9" s="3" t="s">
        <v>87</v>
      </c>
      <c r="F9" s="4"/>
    </row>
    <row r="10" spans="1:6" ht="24.75" customHeight="1">
      <c r="A10" s="4"/>
      <c r="B10" s="26"/>
      <c r="C10" s="4">
        <v>115910.68000000001</v>
      </c>
      <c r="D10" s="38"/>
      <c r="E10" s="3" t="s">
        <v>88</v>
      </c>
      <c r="F10" s="4"/>
    </row>
    <row r="11" spans="1:6" ht="24.75" customHeight="1">
      <c r="A11" s="4"/>
      <c r="B11" s="26"/>
      <c r="C11" s="4">
        <v>5481</v>
      </c>
      <c r="D11" s="38"/>
      <c r="E11" s="3" t="s">
        <v>89</v>
      </c>
      <c r="F11" s="4"/>
    </row>
    <row r="12" spans="1:6" ht="24.75" customHeight="1">
      <c r="A12" s="4"/>
      <c r="B12" s="26"/>
      <c r="C12" s="4">
        <v>6264</v>
      </c>
      <c r="D12" s="38"/>
      <c r="E12" s="3" t="s">
        <v>90</v>
      </c>
      <c r="F12" s="4"/>
    </row>
    <row r="13" spans="1:6" ht="24.75" customHeight="1">
      <c r="A13" s="4"/>
      <c r="B13" s="26"/>
      <c r="C13" s="4">
        <v>6003</v>
      </c>
      <c r="D13" s="38"/>
      <c r="E13" s="3" t="s">
        <v>91</v>
      </c>
      <c r="F13" s="4"/>
    </row>
    <row r="14" spans="1:6" ht="24.75" customHeight="1">
      <c r="A14" s="4"/>
      <c r="B14" s="26"/>
      <c r="C14" s="4">
        <v>18419</v>
      </c>
      <c r="D14" s="38"/>
      <c r="E14" s="3" t="s">
        <v>92</v>
      </c>
      <c r="F14" s="4"/>
    </row>
    <row r="15" spans="1:6" ht="24.75" customHeight="1">
      <c r="A15" s="4"/>
      <c r="B15" s="26"/>
      <c r="C15" s="4">
        <v>21103</v>
      </c>
      <c r="D15" s="38"/>
      <c r="E15" s="3" t="s">
        <v>93</v>
      </c>
      <c r="F15" s="4"/>
    </row>
    <row r="16" spans="1:6" ht="24.75" customHeight="1">
      <c r="A16" s="4"/>
      <c r="B16" s="4"/>
      <c r="C16" s="4">
        <v>19778</v>
      </c>
      <c r="D16" s="38"/>
      <c r="E16" s="3" t="s">
        <v>94</v>
      </c>
      <c r="F16" s="4"/>
    </row>
    <row r="17" spans="1:6" ht="24.75" customHeight="1">
      <c r="A17" s="4"/>
      <c r="B17" s="4"/>
      <c r="C17" s="4">
        <v>283.38000000000005</v>
      </c>
      <c r="D17" s="37" t="s">
        <v>11</v>
      </c>
      <c r="E17" s="3" t="s">
        <v>95</v>
      </c>
      <c r="F17" s="4"/>
    </row>
    <row r="18" spans="1:6" ht="24.75" customHeight="1">
      <c r="A18" s="4"/>
      <c r="B18" s="4"/>
      <c r="C18" s="4">
        <v>324.66</v>
      </c>
      <c r="D18" s="38"/>
      <c r="E18" s="3" t="s">
        <v>96</v>
      </c>
      <c r="F18" s="4"/>
    </row>
    <row r="19" spans="1:6" ht="24.75" customHeight="1">
      <c r="A19" s="4"/>
      <c r="B19" s="4"/>
      <c r="C19" s="4">
        <v>304.27</v>
      </c>
      <c r="D19" s="38"/>
      <c r="E19" s="3" t="s">
        <v>97</v>
      </c>
      <c r="F19" s="4"/>
    </row>
    <row r="20" spans="1:6" ht="24.75" customHeight="1">
      <c r="A20" s="4"/>
      <c r="B20" s="4"/>
      <c r="C20" s="4">
        <v>7226.27</v>
      </c>
      <c r="D20" s="38"/>
      <c r="E20" s="3" t="s">
        <v>33</v>
      </c>
      <c r="F20" s="4"/>
    </row>
    <row r="21" spans="1:6" ht="24.75" customHeight="1">
      <c r="A21" s="4"/>
      <c r="B21" s="4"/>
      <c r="C21" s="4">
        <v>8278.91</v>
      </c>
      <c r="D21" s="38"/>
      <c r="E21" s="3" t="s">
        <v>98</v>
      </c>
      <c r="F21" s="4"/>
    </row>
    <row r="22" spans="1:6" ht="24.75" customHeight="1">
      <c r="A22" s="4"/>
      <c r="B22" s="4"/>
      <c r="C22" s="4">
        <v>7758.72</v>
      </c>
      <c r="D22" s="38"/>
      <c r="E22" s="3" t="s">
        <v>99</v>
      </c>
      <c r="F22" s="4"/>
    </row>
    <row r="23" spans="1:6" ht="24.75" customHeight="1">
      <c r="A23" s="4"/>
      <c r="B23" s="4"/>
      <c r="C23" s="4">
        <v>4109.05</v>
      </c>
      <c r="D23" s="38"/>
      <c r="E23" s="3" t="s">
        <v>36</v>
      </c>
      <c r="F23" s="4"/>
    </row>
    <row r="24" spans="1:6" ht="24.75" customHeight="1">
      <c r="A24" s="4"/>
      <c r="B24" s="4"/>
      <c r="C24" s="4">
        <v>4707.61</v>
      </c>
      <c r="D24" s="38"/>
      <c r="E24" s="3" t="s">
        <v>100</v>
      </c>
      <c r="F24" s="4"/>
    </row>
    <row r="25" spans="1:6" ht="24.75" customHeight="1">
      <c r="A25" s="4"/>
      <c r="B25" s="4"/>
      <c r="C25" s="4">
        <v>4411.82</v>
      </c>
      <c r="D25" s="38"/>
      <c r="E25" s="3" t="s">
        <v>101</v>
      </c>
      <c r="F25" s="4"/>
    </row>
    <row r="26" spans="1:6" ht="24.75" customHeight="1">
      <c r="A26" s="4"/>
      <c r="B26" s="4"/>
      <c r="C26" s="4">
        <v>31172.170000000002</v>
      </c>
      <c r="D26" s="38"/>
      <c r="E26" s="3" t="s">
        <v>39</v>
      </c>
      <c r="F26" s="4"/>
    </row>
    <row r="27" spans="1:6" ht="24.75" customHeight="1">
      <c r="A27" s="4"/>
      <c r="B27" s="4"/>
      <c r="C27" s="4">
        <v>35712.97</v>
      </c>
      <c r="D27" s="38"/>
      <c r="E27" s="3" t="s">
        <v>102</v>
      </c>
      <c r="F27" s="4"/>
    </row>
    <row r="28" spans="1:6" ht="24.75" customHeight="1">
      <c r="A28" s="4"/>
      <c r="B28" s="4"/>
      <c r="C28" s="4">
        <v>33468.97</v>
      </c>
      <c r="D28" s="38"/>
      <c r="E28" s="3" t="s">
        <v>103</v>
      </c>
      <c r="F28" s="4"/>
    </row>
    <row r="29" spans="1:6" ht="24.75" customHeight="1">
      <c r="A29" s="4"/>
      <c r="B29" s="4"/>
      <c r="C29" s="4">
        <v>5000</v>
      </c>
      <c r="D29" s="37" t="s">
        <v>13</v>
      </c>
      <c r="E29" s="3" t="s">
        <v>104</v>
      </c>
      <c r="F29" s="4"/>
    </row>
    <row r="30" spans="1:6" ht="24.75" customHeight="1">
      <c r="A30" s="4"/>
      <c r="B30" s="4"/>
      <c r="C30" s="4">
        <v>7550</v>
      </c>
      <c r="D30" s="38"/>
      <c r="E30" s="3" t="s">
        <v>105</v>
      </c>
      <c r="F30" s="4"/>
    </row>
    <row r="31" spans="1:6" ht="24.75" customHeight="1">
      <c r="A31" s="4"/>
      <c r="B31" s="4"/>
      <c r="C31" s="4">
        <v>6660</v>
      </c>
      <c r="D31" s="37" t="s">
        <v>14</v>
      </c>
      <c r="E31" s="3" t="s">
        <v>106</v>
      </c>
      <c r="F31" s="4"/>
    </row>
    <row r="32" spans="1:6" ht="24.75" customHeight="1">
      <c r="A32" s="4"/>
      <c r="B32" s="4"/>
      <c r="C32" s="4">
        <v>738</v>
      </c>
      <c r="D32" s="38"/>
      <c r="E32" s="3" t="s">
        <v>107</v>
      </c>
      <c r="F32" s="4"/>
    </row>
    <row r="33" spans="1:6" ht="24.75" customHeight="1">
      <c r="A33" s="4"/>
      <c r="B33" s="4"/>
      <c r="C33" s="4">
        <v>369</v>
      </c>
      <c r="D33" s="38"/>
      <c r="E33" s="3" t="s">
        <v>108</v>
      </c>
      <c r="F33" s="4"/>
    </row>
    <row r="34" spans="1:6" ht="24.75" customHeight="1">
      <c r="A34" s="4"/>
      <c r="B34" s="4"/>
      <c r="C34" s="4">
        <v>6000</v>
      </c>
      <c r="D34" s="38"/>
      <c r="E34" s="3" t="s">
        <v>109</v>
      </c>
      <c r="F34" s="4"/>
    </row>
    <row r="35" spans="1:6" ht="24.75" customHeight="1">
      <c r="A35" s="4"/>
      <c r="B35" s="4"/>
      <c r="C35" s="4">
        <v>1262</v>
      </c>
      <c r="D35" s="38"/>
      <c r="E35" s="3" t="s">
        <v>110</v>
      </c>
      <c r="F35" s="4"/>
    </row>
    <row r="36" spans="1:6" ht="24.75" customHeight="1">
      <c r="A36" s="4"/>
      <c r="B36" s="4"/>
      <c r="C36" s="4">
        <v>631</v>
      </c>
      <c r="D36" s="38"/>
      <c r="E36" s="3" t="s">
        <v>111</v>
      </c>
      <c r="F36" s="4"/>
    </row>
    <row r="37" spans="1:6" ht="24.75" customHeight="1">
      <c r="A37" s="4"/>
      <c r="B37" s="4"/>
      <c r="C37" s="4">
        <v>57.68</v>
      </c>
      <c r="D37" s="37" t="s">
        <v>112</v>
      </c>
      <c r="E37" s="3" t="s">
        <v>113</v>
      </c>
      <c r="F37" s="4"/>
    </row>
    <row r="38" spans="1:6" ht="24.75" customHeight="1">
      <c r="A38" s="4"/>
      <c r="B38" s="4"/>
      <c r="C38" s="4">
        <v>56979.1</v>
      </c>
      <c r="D38" s="37" t="s">
        <v>114</v>
      </c>
      <c r="E38" s="3" t="s">
        <v>115</v>
      </c>
      <c r="F38" s="4"/>
    </row>
    <row r="39" spans="1:6" ht="24.75" customHeight="1">
      <c r="A39" s="4"/>
      <c r="B39" s="4"/>
      <c r="C39" s="4">
        <v>27436</v>
      </c>
      <c r="D39" s="38"/>
      <c r="E39" s="3" t="s">
        <v>116</v>
      </c>
      <c r="F39" s="4"/>
    </row>
    <row r="40" spans="1:6" ht="24.75" customHeight="1">
      <c r="A40" s="4"/>
      <c r="B40" s="4"/>
      <c r="C40" s="4">
        <v>31428.920000000002</v>
      </c>
      <c r="D40" s="37" t="s">
        <v>15</v>
      </c>
      <c r="E40" s="3" t="s">
        <v>117</v>
      </c>
      <c r="F40" s="4"/>
    </row>
    <row r="41" spans="1:6" ht="24.75" customHeight="1">
      <c r="A41" s="4"/>
      <c r="B41" s="4"/>
      <c r="C41" s="4">
        <v>7540</v>
      </c>
      <c r="D41" s="38"/>
      <c r="E41" s="3" t="s">
        <v>118</v>
      </c>
      <c r="F41" s="4"/>
    </row>
    <row r="42" spans="1:6" ht="24.75" customHeight="1">
      <c r="A42" s="4"/>
      <c r="B42" s="4"/>
      <c r="C42" s="4">
        <v>1540</v>
      </c>
      <c r="D42" s="37" t="s">
        <v>16</v>
      </c>
      <c r="E42" s="3" t="s">
        <v>119</v>
      </c>
      <c r="F42" s="4"/>
    </row>
    <row r="43" spans="1:6" ht="24.75" customHeight="1">
      <c r="A43" s="4"/>
      <c r="B43" s="4"/>
      <c r="C43" s="4">
        <v>4995</v>
      </c>
      <c r="D43" s="38"/>
      <c r="E43" s="3" t="s">
        <v>120</v>
      </c>
      <c r="F43" s="4"/>
    </row>
    <row r="44" spans="1:6" ht="24.75" customHeight="1">
      <c r="A44" s="4"/>
      <c r="B44" s="4"/>
      <c r="C44" s="4">
        <v>12675</v>
      </c>
      <c r="D44" s="38"/>
      <c r="E44" s="3" t="s">
        <v>121</v>
      </c>
      <c r="F44" s="4"/>
    </row>
    <row r="45" spans="1:6" ht="24.75" customHeight="1">
      <c r="A45" s="4"/>
      <c r="B45" s="4"/>
      <c r="C45" s="4"/>
      <c r="D45" s="18"/>
      <c r="E45" s="3"/>
      <c r="F45" s="4"/>
    </row>
    <row r="46" spans="1:6" ht="24.75" customHeight="1">
      <c r="A46" s="4"/>
      <c r="B46" s="4"/>
      <c r="C46" s="4"/>
      <c r="D46" s="18"/>
      <c r="E46" s="3"/>
      <c r="F46" s="4"/>
    </row>
    <row r="47" spans="1:6" ht="24.75" customHeight="1">
      <c r="A47" s="4"/>
      <c r="B47" s="4"/>
      <c r="C47" s="4"/>
      <c r="D47" s="18"/>
      <c r="E47" s="3"/>
      <c r="F47" s="4"/>
    </row>
    <row r="48" spans="1:6" ht="24.75" customHeight="1">
      <c r="A48" s="4"/>
      <c r="B48" s="4"/>
      <c r="C48" s="4"/>
      <c r="D48" s="18"/>
      <c r="E48" s="3"/>
      <c r="F48" s="4"/>
    </row>
    <row r="49" spans="1:6" ht="24.75" customHeight="1">
      <c r="A49" s="4"/>
      <c r="B49" s="4"/>
      <c r="C49" s="4"/>
      <c r="D49" s="18"/>
      <c r="E49" s="3"/>
      <c r="F49" s="4"/>
    </row>
    <row r="50" spans="1:6" ht="24.75" customHeight="1">
      <c r="A50" s="4"/>
      <c r="B50" s="4"/>
      <c r="C50" s="4"/>
      <c r="D50" s="18"/>
      <c r="E50" s="3"/>
      <c r="F50" s="4"/>
    </row>
    <row r="51" spans="1:6" ht="24.75" customHeight="1">
      <c r="A51" s="4"/>
      <c r="B51" s="4"/>
      <c r="C51" s="4"/>
      <c r="D51" s="18"/>
      <c r="E51" s="3"/>
      <c r="F51" s="4"/>
    </row>
    <row r="52" spans="1:6" ht="24.75" customHeight="1">
      <c r="A52" s="4"/>
      <c r="B52" s="4"/>
      <c r="C52" s="4"/>
      <c r="D52" s="18"/>
      <c r="E52" s="3"/>
      <c r="F52" s="4"/>
    </row>
    <row r="53" spans="1:6" ht="24.75" customHeight="1">
      <c r="A53" s="4"/>
      <c r="B53" s="4"/>
      <c r="C53" s="4"/>
      <c r="D53" s="18"/>
      <c r="E53" s="3"/>
      <c r="F53" s="4"/>
    </row>
    <row r="54" spans="1:6" ht="24.75" customHeight="1">
      <c r="A54" s="4"/>
      <c r="B54" s="4"/>
      <c r="C54" s="4"/>
      <c r="D54" s="18"/>
      <c r="E54" s="3"/>
      <c r="F54" s="4"/>
    </row>
    <row r="55" spans="1:6" ht="24.75" customHeight="1">
      <c r="A55" s="4"/>
      <c r="B55" s="4"/>
      <c r="C55" s="4"/>
      <c r="D55" s="18"/>
      <c r="E55" s="3"/>
      <c r="F55" s="4"/>
    </row>
    <row r="56" spans="1:6" ht="24.75" customHeight="1">
      <c r="A56" s="4"/>
      <c r="B56" s="4"/>
      <c r="C56" s="4"/>
      <c r="D56" s="18"/>
      <c r="E56" s="3"/>
      <c r="F56" s="4"/>
    </row>
    <row r="57" spans="1:6" ht="24.75" customHeight="1">
      <c r="A57" s="4"/>
      <c r="B57" s="4"/>
      <c r="C57" s="4"/>
      <c r="D57" s="18"/>
      <c r="E57" s="3"/>
      <c r="F57" s="4"/>
    </row>
    <row r="58" spans="1:6" ht="24.75" customHeight="1">
      <c r="A58" s="4"/>
      <c r="B58" s="4"/>
      <c r="C58" s="4"/>
      <c r="D58" s="18"/>
      <c r="E58" s="3"/>
      <c r="F58" s="4"/>
    </row>
    <row r="59" spans="1:6" s="6" customFormat="1" ht="24.75" customHeight="1">
      <c r="A59" s="4"/>
      <c r="B59" s="4"/>
      <c r="C59" s="4"/>
      <c r="D59" s="31"/>
      <c r="E59" s="3"/>
      <c r="F59" s="4"/>
    </row>
    <row r="60" spans="1:6" s="6" customFormat="1" ht="24.75" customHeight="1">
      <c r="A60" s="4"/>
      <c r="B60" s="4"/>
      <c r="C60" s="4"/>
      <c r="D60" s="31"/>
      <c r="E60" s="3"/>
      <c r="F60" s="4"/>
    </row>
    <row r="61" spans="1:6" s="6" customFormat="1" ht="24.75" customHeight="1">
      <c r="A61" s="4"/>
      <c r="B61" s="4"/>
      <c r="C61" s="4"/>
      <c r="D61" s="31"/>
      <c r="E61" s="3"/>
      <c r="F61" s="4"/>
    </row>
    <row r="62" spans="1:6" s="6" customFormat="1" ht="24.75" customHeight="1">
      <c r="A62" s="4"/>
      <c r="B62" s="4"/>
      <c r="C62" s="4"/>
      <c r="D62" s="31"/>
      <c r="E62" s="3"/>
      <c r="F62" s="4"/>
    </row>
    <row r="63" spans="1:6" s="6" customFormat="1" ht="24.75" customHeight="1">
      <c r="A63" s="4"/>
      <c r="B63" s="4"/>
      <c r="C63" s="4"/>
      <c r="D63" s="31"/>
      <c r="E63" s="3"/>
      <c r="F63" s="4"/>
    </row>
    <row r="64" spans="1:6" s="28" customFormat="1" ht="24.75" customHeight="1">
      <c r="A64" s="27"/>
      <c r="B64" s="27"/>
      <c r="C64" s="4"/>
      <c r="D64" s="32"/>
      <c r="E64" s="3"/>
      <c r="F64" s="27"/>
    </row>
    <row r="65" spans="1:6" s="28" customFormat="1" ht="24.75" customHeight="1">
      <c r="A65" s="27"/>
      <c r="B65" s="27"/>
      <c r="C65" s="4"/>
      <c r="D65" s="32"/>
      <c r="E65" s="3"/>
      <c r="F65" s="27"/>
    </row>
    <row r="66" spans="1:6" s="28" customFormat="1" ht="24.75" customHeight="1">
      <c r="A66" s="27"/>
      <c r="B66" s="27"/>
      <c r="C66" s="4"/>
      <c r="D66" s="18"/>
      <c r="E66" s="3"/>
      <c r="F66" s="27"/>
    </row>
    <row r="67" spans="1:6" s="6" customFormat="1" ht="24.75" customHeight="1">
      <c r="A67" s="4"/>
      <c r="B67" s="4"/>
      <c r="C67" s="4"/>
      <c r="D67" s="18"/>
      <c r="E67" s="3"/>
      <c r="F67" s="4"/>
    </row>
    <row r="68" spans="1:16" ht="12">
      <c r="A68" s="4"/>
      <c r="B68" s="4">
        <f>B4</f>
        <v>677697.75</v>
      </c>
      <c r="C68" s="4">
        <f>SUM(C5:C67)</f>
        <v>764775.5399999999</v>
      </c>
      <c r="D68" s="5"/>
      <c r="E68" s="4"/>
      <c r="F68" s="4"/>
      <c r="J68" s="7"/>
      <c r="K68" s="6"/>
      <c r="L68" s="6"/>
      <c r="M68" s="6"/>
      <c r="N68" s="6"/>
      <c r="O68" s="6"/>
      <c r="P68" s="6"/>
    </row>
    <row r="69" spans="4:16" ht="12">
      <c r="D69" s="2"/>
      <c r="J69" s="7"/>
      <c r="K69" s="6"/>
      <c r="L69" s="6"/>
      <c r="M69" s="6"/>
      <c r="N69" s="6"/>
      <c r="O69" s="6"/>
      <c r="P69" s="6"/>
    </row>
    <row r="70" spans="4:16" ht="12">
      <c r="D70" s="2"/>
      <c r="J70" s="7"/>
      <c r="K70" s="6"/>
      <c r="L70" s="6"/>
      <c r="M70" s="6"/>
      <c r="N70" s="6"/>
      <c r="O70" s="6"/>
      <c r="P70" s="6"/>
    </row>
    <row r="71" spans="4:16" ht="12">
      <c r="D71" s="16"/>
      <c r="E71" s="17"/>
      <c r="J71" s="7"/>
      <c r="K71" s="6"/>
      <c r="L71" s="6"/>
      <c r="M71" s="6"/>
      <c r="N71" s="6"/>
      <c r="O71" s="6"/>
      <c r="P71" s="6"/>
    </row>
    <row r="72" spans="4:16" ht="12">
      <c r="D72" s="45"/>
      <c r="E72" s="45"/>
      <c r="J72" s="7"/>
      <c r="K72" s="6"/>
      <c r="L72" s="6"/>
      <c r="M72" s="6"/>
      <c r="N72" s="6"/>
      <c r="O72" s="6"/>
      <c r="P72" s="6"/>
    </row>
    <row r="73" spans="4:16" ht="12">
      <c r="D73" s="16"/>
      <c r="E73" s="17"/>
      <c r="J73" s="7"/>
      <c r="K73" s="6"/>
      <c r="L73" s="6"/>
      <c r="M73" s="6"/>
      <c r="N73" s="6"/>
      <c r="O73" s="6"/>
      <c r="P73" s="6"/>
    </row>
    <row r="74" spans="4:16" ht="12">
      <c r="D74" s="17"/>
      <c r="E74" s="17"/>
      <c r="J74" s="7"/>
      <c r="K74" s="6"/>
      <c r="L74" s="6"/>
      <c r="M74" s="6"/>
      <c r="N74" s="6"/>
      <c r="O74" s="6"/>
      <c r="P74" s="6"/>
    </row>
    <row r="75" spans="1:16" ht="15.75" customHeight="1">
      <c r="A75" t="s">
        <v>7</v>
      </c>
      <c r="B75" t="s">
        <v>8</v>
      </c>
      <c r="E75" s="17" t="s">
        <v>6</v>
      </c>
      <c r="J75" s="7"/>
      <c r="K75" s="6"/>
      <c r="L75" s="6"/>
      <c r="M75" s="6"/>
      <c r="N75" s="6"/>
      <c r="O75" s="6"/>
      <c r="P75" s="6"/>
    </row>
    <row r="76" spans="2:16" ht="16.5" customHeight="1">
      <c r="B76" t="s">
        <v>9</v>
      </c>
      <c r="E76" s="17" t="s">
        <v>5</v>
      </c>
      <c r="J76" s="7"/>
      <c r="K76" s="6"/>
      <c r="L76" s="6"/>
      <c r="M76" s="6"/>
      <c r="N76" s="6"/>
      <c r="O76" s="6"/>
      <c r="P76" s="6"/>
    </row>
    <row r="77" spans="1:16" ht="12">
      <c r="A77" t="s">
        <v>0</v>
      </c>
      <c r="D77" s="17"/>
      <c r="E77" s="34"/>
      <c r="J77" s="7"/>
      <c r="K77" s="6"/>
      <c r="L77" s="6"/>
      <c r="M77" s="6"/>
      <c r="N77" s="6"/>
      <c r="O77" s="6"/>
      <c r="P77" s="6"/>
    </row>
  </sheetData>
  <sheetProtection/>
  <mergeCells count="4">
    <mergeCell ref="A1:F1"/>
    <mergeCell ref="B2:E2"/>
    <mergeCell ref="D3:E3"/>
    <mergeCell ref="D72:E7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F4" sqref="F4"/>
    </sheetView>
  </sheetViews>
  <sheetFormatPr defaultColWidth="9.00390625" defaultRowHeight="22.5" customHeight="1"/>
  <cols>
    <col min="1" max="1" width="14.375" style="0" customWidth="1"/>
    <col min="2" max="2" width="12.50390625" style="0" customWidth="1"/>
    <col min="3" max="3" width="11.50390625" style="0" customWidth="1"/>
    <col min="4" max="4" width="6.875" style="0" customWidth="1"/>
    <col min="5" max="5" width="55.625" style="0" customWidth="1"/>
    <col min="6" max="6" width="14.00390625" style="0" customWidth="1"/>
    <col min="9" max="9" width="10.125" style="0" bestFit="1" customWidth="1"/>
  </cols>
  <sheetData>
    <row r="1" spans="1:7" s="9" customFormat="1" ht="22.5" customHeight="1">
      <c r="A1" s="41"/>
      <c r="B1" s="41"/>
      <c r="C1" s="41"/>
      <c r="D1" s="41"/>
      <c r="E1" s="41"/>
      <c r="F1" s="41"/>
      <c r="G1" s="8"/>
    </row>
    <row r="2" spans="1:7" ht="22.5" customHeight="1">
      <c r="A2" s="10"/>
      <c r="B2" s="44" t="s">
        <v>4</v>
      </c>
      <c r="C2" s="44"/>
      <c r="D2" s="44"/>
      <c r="E2" s="44"/>
      <c r="G2" s="1"/>
    </row>
    <row r="3" spans="1:6" ht="22.5" customHeight="1">
      <c r="A3" s="19" t="s">
        <v>76</v>
      </c>
      <c r="B3" s="19" t="s">
        <v>81</v>
      </c>
      <c r="C3" s="19" t="s">
        <v>2</v>
      </c>
      <c r="D3" s="42" t="s">
        <v>3</v>
      </c>
      <c r="E3" s="43"/>
      <c r="F3" s="20" t="s">
        <v>77</v>
      </c>
    </row>
    <row r="4" spans="1:6" ht="22.5" customHeight="1">
      <c r="A4" s="4">
        <v>392964.1500000005</v>
      </c>
      <c r="B4" s="4">
        <v>334680.5</v>
      </c>
      <c r="C4" s="25"/>
      <c r="D4" s="13"/>
      <c r="E4" s="4"/>
      <c r="F4" s="4">
        <f>A4+B47-C47</f>
        <v>161337.3200000004</v>
      </c>
    </row>
    <row r="5" spans="1:6" ht="22.5" customHeight="1">
      <c r="A5" s="4"/>
      <c r="B5" s="26"/>
      <c r="C5" s="4">
        <v>3045</v>
      </c>
      <c r="D5" s="39" t="s">
        <v>10</v>
      </c>
      <c r="E5" s="3" t="s">
        <v>125</v>
      </c>
      <c r="F5" s="4"/>
    </row>
    <row r="6" spans="1:6" ht="22.5" customHeight="1">
      <c r="A6" s="4"/>
      <c r="B6" s="26"/>
      <c r="C6" s="4">
        <v>7395</v>
      </c>
      <c r="D6" s="39" t="s">
        <v>10</v>
      </c>
      <c r="E6" s="3" t="s">
        <v>126</v>
      </c>
      <c r="F6" s="4"/>
    </row>
    <row r="7" spans="1:6" ht="22.5" customHeight="1">
      <c r="A7" s="4"/>
      <c r="B7" s="26"/>
      <c r="C7" s="4">
        <v>1560</v>
      </c>
      <c r="D7" s="39" t="s">
        <v>10</v>
      </c>
      <c r="E7" s="3" t="s">
        <v>127</v>
      </c>
      <c r="F7" s="4"/>
    </row>
    <row r="8" spans="1:6" ht="22.5" customHeight="1">
      <c r="A8" s="4"/>
      <c r="B8" s="26"/>
      <c r="C8" s="4">
        <v>1560</v>
      </c>
      <c r="D8" s="39" t="s">
        <v>10</v>
      </c>
      <c r="E8" s="3" t="s">
        <v>128</v>
      </c>
      <c r="F8" s="4"/>
    </row>
    <row r="9" spans="1:6" ht="22.5" customHeight="1">
      <c r="A9" s="4"/>
      <c r="B9" s="26"/>
      <c r="C9" s="4">
        <v>7395</v>
      </c>
      <c r="D9" s="39" t="s">
        <v>10</v>
      </c>
      <c r="E9" s="3" t="s">
        <v>129</v>
      </c>
      <c r="F9" s="4"/>
    </row>
    <row r="10" spans="1:6" ht="22.5" customHeight="1">
      <c r="A10" s="4"/>
      <c r="B10" s="26"/>
      <c r="C10" s="4">
        <v>3045</v>
      </c>
      <c r="D10" s="39" t="s">
        <v>10</v>
      </c>
      <c r="E10" s="3" t="s">
        <v>130</v>
      </c>
      <c r="F10" s="4"/>
    </row>
    <row r="11" spans="1:6" ht="22.5" customHeight="1">
      <c r="A11" s="4"/>
      <c r="B11" s="26"/>
      <c r="C11" s="4">
        <v>-7395</v>
      </c>
      <c r="D11" s="39" t="s">
        <v>10</v>
      </c>
      <c r="E11" s="3" t="s">
        <v>126</v>
      </c>
      <c r="F11" s="4"/>
    </row>
    <row r="12" spans="1:6" ht="22.5" customHeight="1">
      <c r="A12" s="4"/>
      <c r="B12" s="26"/>
      <c r="C12" s="4">
        <v>7395</v>
      </c>
      <c r="D12" s="39" t="s">
        <v>10</v>
      </c>
      <c r="E12" s="3" t="s">
        <v>131</v>
      </c>
      <c r="F12" s="4"/>
    </row>
    <row r="13" spans="1:6" ht="22.5" customHeight="1">
      <c r="A13" s="4"/>
      <c r="B13" s="26"/>
      <c r="C13" s="4">
        <v>2640</v>
      </c>
      <c r="D13" s="39" t="s">
        <v>11</v>
      </c>
      <c r="E13" s="3" t="s">
        <v>132</v>
      </c>
      <c r="F13" s="4"/>
    </row>
    <row r="14" spans="1:6" ht="22.5" customHeight="1">
      <c r="A14" s="4"/>
      <c r="B14" s="26"/>
      <c r="C14" s="4">
        <v>612</v>
      </c>
      <c r="D14" s="39" t="s">
        <v>11</v>
      </c>
      <c r="E14" s="3" t="s">
        <v>133</v>
      </c>
      <c r="F14" s="4"/>
    </row>
    <row r="15" spans="1:6" ht="22.5" customHeight="1">
      <c r="A15" s="4"/>
      <c r="B15" s="26"/>
      <c r="C15" s="4">
        <v>348</v>
      </c>
      <c r="D15" s="39" t="s">
        <v>11</v>
      </c>
      <c r="E15" s="3" t="s">
        <v>134</v>
      </c>
      <c r="F15" s="4"/>
    </row>
    <row r="16" spans="1:6" ht="22.5" customHeight="1">
      <c r="A16" s="4"/>
      <c r="B16" s="4"/>
      <c r="C16" s="4">
        <v>24</v>
      </c>
      <c r="D16" s="39" t="s">
        <v>11</v>
      </c>
      <c r="E16" s="3" t="s">
        <v>135</v>
      </c>
      <c r="F16" s="4"/>
    </row>
    <row r="17" spans="1:6" ht="22.5" customHeight="1">
      <c r="A17" s="4"/>
      <c r="B17" s="4"/>
      <c r="C17" s="4">
        <v>2640</v>
      </c>
      <c r="D17" s="39" t="s">
        <v>11</v>
      </c>
      <c r="E17" s="3" t="s">
        <v>136</v>
      </c>
      <c r="F17" s="4"/>
    </row>
    <row r="18" spans="1:6" ht="22.5" customHeight="1">
      <c r="A18" s="4"/>
      <c r="B18" s="4"/>
      <c r="C18" s="4">
        <v>612</v>
      </c>
      <c r="D18" s="39" t="s">
        <v>11</v>
      </c>
      <c r="E18" s="3" t="s">
        <v>137</v>
      </c>
      <c r="F18" s="4"/>
    </row>
    <row r="19" spans="1:6" ht="22.5" customHeight="1">
      <c r="A19" s="4"/>
      <c r="B19" s="4"/>
      <c r="C19" s="4">
        <v>348</v>
      </c>
      <c r="D19" s="39" t="s">
        <v>11</v>
      </c>
      <c r="E19" s="3" t="s">
        <v>138</v>
      </c>
      <c r="F19" s="4"/>
    </row>
    <row r="20" spans="1:6" ht="22.5" customHeight="1">
      <c r="A20" s="4"/>
      <c r="B20" s="4"/>
      <c r="C20" s="4">
        <v>24</v>
      </c>
      <c r="D20" s="39" t="s">
        <v>11</v>
      </c>
      <c r="E20" s="3" t="s">
        <v>139</v>
      </c>
      <c r="F20" s="4"/>
    </row>
    <row r="21" spans="1:6" ht="22.5" customHeight="1">
      <c r="A21" s="4"/>
      <c r="B21" s="4"/>
      <c r="C21" s="4">
        <v>18570</v>
      </c>
      <c r="D21" s="39" t="s">
        <v>13</v>
      </c>
      <c r="E21" s="3" t="s">
        <v>140</v>
      </c>
      <c r="F21" s="4"/>
    </row>
    <row r="22" spans="1:6" ht="22.5" customHeight="1">
      <c r="A22" s="4"/>
      <c r="B22" s="4"/>
      <c r="C22" s="4">
        <v>15000</v>
      </c>
      <c r="D22" s="39" t="s">
        <v>14</v>
      </c>
      <c r="E22" s="3" t="s">
        <v>141</v>
      </c>
      <c r="F22" s="4"/>
    </row>
    <row r="23" spans="1:6" ht="22.5" customHeight="1">
      <c r="A23" s="4"/>
      <c r="B23" s="4"/>
      <c r="C23" s="4">
        <v>47960</v>
      </c>
      <c r="D23" s="39" t="s">
        <v>14</v>
      </c>
      <c r="E23" s="3" t="s">
        <v>142</v>
      </c>
      <c r="F23" s="4"/>
    </row>
    <row r="24" spans="1:6" ht="22.5" customHeight="1">
      <c r="A24" s="4"/>
      <c r="B24" s="4"/>
      <c r="C24" s="4">
        <v>2380</v>
      </c>
      <c r="D24" s="39" t="s">
        <v>14</v>
      </c>
      <c r="E24" s="3" t="s">
        <v>143</v>
      </c>
      <c r="F24" s="4"/>
    </row>
    <row r="25" spans="1:6" ht="22.5" customHeight="1">
      <c r="A25" s="4"/>
      <c r="B25" s="4"/>
      <c r="C25" s="4">
        <v>380</v>
      </c>
      <c r="D25" s="39" t="s">
        <v>144</v>
      </c>
      <c r="E25" s="3" t="s">
        <v>145</v>
      </c>
      <c r="F25" s="4"/>
    </row>
    <row r="26" spans="1:6" ht="22.5" customHeight="1">
      <c r="A26" s="4"/>
      <c r="B26" s="4"/>
      <c r="C26" s="4">
        <v>1080</v>
      </c>
      <c r="D26" s="39" t="s">
        <v>144</v>
      </c>
      <c r="E26" s="3" t="s">
        <v>146</v>
      </c>
      <c r="F26" s="4"/>
    </row>
    <row r="27" spans="1:6" ht="22.5" customHeight="1">
      <c r="A27" s="4"/>
      <c r="B27" s="4"/>
      <c r="C27" s="4">
        <v>1080</v>
      </c>
      <c r="D27" s="39" t="s">
        <v>144</v>
      </c>
      <c r="E27" s="3" t="s">
        <v>146</v>
      </c>
      <c r="F27" s="4"/>
    </row>
    <row r="28" spans="1:6" ht="22.5" customHeight="1">
      <c r="A28" s="4"/>
      <c r="B28" s="4"/>
      <c r="C28" s="4">
        <v>19.51</v>
      </c>
      <c r="D28" s="39" t="s">
        <v>112</v>
      </c>
      <c r="E28" s="3" t="s">
        <v>147</v>
      </c>
      <c r="F28" s="4"/>
    </row>
    <row r="29" spans="1:6" ht="22.5" customHeight="1">
      <c r="A29" s="4"/>
      <c r="B29" s="4"/>
      <c r="C29" s="4">
        <v>83044</v>
      </c>
      <c r="D29" s="39" t="s">
        <v>114</v>
      </c>
      <c r="E29" s="3" t="s">
        <v>148</v>
      </c>
      <c r="F29" s="4"/>
    </row>
    <row r="30" spans="1:6" ht="22.5" customHeight="1">
      <c r="A30" s="4"/>
      <c r="B30" s="4"/>
      <c r="C30" s="4">
        <v>62200</v>
      </c>
      <c r="D30" s="39" t="s">
        <v>114</v>
      </c>
      <c r="E30" s="3" t="s">
        <v>149</v>
      </c>
      <c r="F30" s="4"/>
    </row>
    <row r="31" spans="1:6" ht="22.5" customHeight="1">
      <c r="A31" s="4"/>
      <c r="B31" s="4"/>
      <c r="C31" s="4">
        <v>85219</v>
      </c>
      <c r="D31" s="39" t="s">
        <v>114</v>
      </c>
      <c r="E31" s="3" t="s">
        <v>150</v>
      </c>
      <c r="F31" s="4"/>
    </row>
    <row r="32" spans="1:6" ht="22.5" customHeight="1">
      <c r="A32" s="4"/>
      <c r="B32" s="4"/>
      <c r="C32" s="4">
        <v>8381.24</v>
      </c>
      <c r="D32" s="39" t="s">
        <v>15</v>
      </c>
      <c r="E32" s="3" t="s">
        <v>151</v>
      </c>
      <c r="F32" s="4"/>
    </row>
    <row r="33" spans="1:6" ht="22.5" customHeight="1">
      <c r="A33" s="4"/>
      <c r="B33" s="4"/>
      <c r="C33" s="4">
        <v>20203.36</v>
      </c>
      <c r="D33" s="39" t="s">
        <v>15</v>
      </c>
      <c r="E33" s="3" t="s">
        <v>152</v>
      </c>
      <c r="F33" s="4"/>
    </row>
    <row r="34" spans="1:6" ht="22.5" customHeight="1">
      <c r="A34" s="4"/>
      <c r="B34" s="4"/>
      <c r="C34" s="4">
        <v>24577</v>
      </c>
      <c r="D34" s="39" t="s">
        <v>15</v>
      </c>
      <c r="E34" s="3" t="s">
        <v>153</v>
      </c>
      <c r="F34" s="4"/>
    </row>
    <row r="35" spans="1:6" s="6" customFormat="1" ht="22.5" customHeight="1">
      <c r="A35" s="4"/>
      <c r="B35" s="4"/>
      <c r="C35" s="4">
        <v>13900</v>
      </c>
      <c r="D35" s="39" t="s">
        <v>16</v>
      </c>
      <c r="E35" s="3" t="s">
        <v>154</v>
      </c>
      <c r="F35" s="4"/>
    </row>
    <row r="36" spans="1:6" s="6" customFormat="1" ht="22.5" customHeight="1">
      <c r="A36" s="4"/>
      <c r="B36" s="4"/>
      <c r="C36" s="4">
        <v>96320.82</v>
      </c>
      <c r="D36" s="39" t="s">
        <v>16</v>
      </c>
      <c r="E36" s="3" t="s">
        <v>155</v>
      </c>
      <c r="F36" s="4"/>
    </row>
    <row r="37" spans="1:6" s="6" customFormat="1" ht="22.5" customHeight="1">
      <c r="A37" s="4"/>
      <c r="B37" s="4"/>
      <c r="C37" s="4">
        <v>3704.4</v>
      </c>
      <c r="D37" s="39" t="s">
        <v>16</v>
      </c>
      <c r="E37" s="3" t="s">
        <v>156</v>
      </c>
      <c r="F37" s="4"/>
    </row>
    <row r="38" spans="1:6" s="6" customFormat="1" ht="22.5" customHeight="1">
      <c r="A38" s="4"/>
      <c r="B38" s="4"/>
      <c r="C38" s="4">
        <v>15920</v>
      </c>
      <c r="D38" s="39" t="s">
        <v>16</v>
      </c>
      <c r="E38" s="3" t="s">
        <v>157</v>
      </c>
      <c r="F38" s="4"/>
    </row>
    <row r="39" spans="1:6" s="6" customFormat="1" ht="22.5" customHeight="1">
      <c r="A39" s="4"/>
      <c r="B39" s="4"/>
      <c r="C39" s="4">
        <v>3335</v>
      </c>
      <c r="D39" s="39" t="s">
        <v>16</v>
      </c>
      <c r="E39" s="3" t="s">
        <v>158</v>
      </c>
      <c r="F39" s="4"/>
    </row>
    <row r="40" spans="1:6" s="6" customFormat="1" ht="22.5" customHeight="1">
      <c r="A40" s="4"/>
      <c r="B40" s="4"/>
      <c r="C40" s="4">
        <v>26985</v>
      </c>
      <c r="D40" s="39" t="s">
        <v>16</v>
      </c>
      <c r="E40" s="3" t="s">
        <v>159</v>
      </c>
      <c r="F40" s="4"/>
    </row>
    <row r="41" spans="1:6" s="6" customFormat="1" ht="22.5" customHeight="1">
      <c r="A41" s="4"/>
      <c r="B41" s="4"/>
      <c r="C41" s="4">
        <v>4800</v>
      </c>
      <c r="D41" s="39" t="s">
        <v>16</v>
      </c>
      <c r="E41" s="3" t="s">
        <v>160</v>
      </c>
      <c r="F41" s="4"/>
    </row>
    <row r="42" spans="1:6" s="6" customFormat="1" ht="22.5" customHeight="1">
      <c r="A42" s="4"/>
      <c r="B42" s="4"/>
      <c r="C42" s="4"/>
      <c r="D42" s="31"/>
      <c r="E42" s="3"/>
      <c r="F42" s="4"/>
    </row>
    <row r="43" spans="1:6" s="28" customFormat="1" ht="22.5" customHeight="1">
      <c r="A43" s="27"/>
      <c r="B43" s="27"/>
      <c r="C43" s="4"/>
      <c r="D43" s="32"/>
      <c r="E43" s="3"/>
      <c r="F43" s="27"/>
    </row>
    <row r="44" spans="1:6" s="28" customFormat="1" ht="22.5" customHeight="1">
      <c r="A44" s="27"/>
      <c r="B44" s="27"/>
      <c r="C44" s="4"/>
      <c r="D44" s="32"/>
      <c r="E44" s="3"/>
      <c r="F44" s="27"/>
    </row>
    <row r="45" spans="1:6" s="28" customFormat="1" ht="22.5" customHeight="1">
      <c r="A45" s="27"/>
      <c r="B45" s="27"/>
      <c r="C45" s="4"/>
      <c r="D45" s="18"/>
      <c r="E45" s="3"/>
      <c r="F45" s="27"/>
    </row>
    <row r="46" spans="1:6" s="6" customFormat="1" ht="22.5" customHeight="1">
      <c r="A46" s="4"/>
      <c r="B46" s="4"/>
      <c r="C46" s="4"/>
      <c r="D46" s="18"/>
      <c r="E46" s="3"/>
      <c r="F46" s="4"/>
    </row>
    <row r="47" spans="1:16" ht="22.5" customHeight="1">
      <c r="A47" s="4"/>
      <c r="B47" s="4">
        <f>B4</f>
        <v>334680.5</v>
      </c>
      <c r="C47" s="4">
        <f>SUM(C5:C46)</f>
        <v>566307.3300000001</v>
      </c>
      <c r="D47" s="5"/>
      <c r="E47" s="4"/>
      <c r="F47" s="4"/>
      <c r="J47" s="7"/>
      <c r="K47" s="6"/>
      <c r="L47" s="6"/>
      <c r="M47" s="6"/>
      <c r="N47" s="6"/>
      <c r="O47" s="6"/>
      <c r="P47" s="6"/>
    </row>
    <row r="48" spans="4:16" ht="22.5" customHeight="1">
      <c r="D48" s="2"/>
      <c r="J48" s="7"/>
      <c r="K48" s="6"/>
      <c r="L48" s="6"/>
      <c r="M48" s="6"/>
      <c r="N48" s="6"/>
      <c r="O48" s="6"/>
      <c r="P48" s="6"/>
    </row>
    <row r="49" spans="4:16" ht="22.5" customHeight="1">
      <c r="D49" s="2"/>
      <c r="J49" s="7"/>
      <c r="K49" s="6"/>
      <c r="L49" s="6"/>
      <c r="M49" s="6"/>
      <c r="N49" s="6"/>
      <c r="O49" s="6"/>
      <c r="P49" s="6"/>
    </row>
    <row r="50" spans="4:16" ht="22.5" customHeight="1">
      <c r="D50" s="16"/>
      <c r="E50" s="17"/>
      <c r="J50" s="7"/>
      <c r="K50" s="6"/>
      <c r="L50" s="6"/>
      <c r="M50" s="6"/>
      <c r="N50" s="6"/>
      <c r="O50" s="6"/>
      <c r="P50" s="6"/>
    </row>
    <row r="51" spans="4:16" ht="22.5" customHeight="1">
      <c r="D51" s="45"/>
      <c r="E51" s="45"/>
      <c r="J51" s="7"/>
      <c r="K51" s="6"/>
      <c r="L51" s="6"/>
      <c r="M51" s="6"/>
      <c r="N51" s="6"/>
      <c r="O51" s="6"/>
      <c r="P51" s="6"/>
    </row>
    <row r="52" spans="4:16" ht="22.5" customHeight="1">
      <c r="D52" s="16"/>
      <c r="E52" s="17"/>
      <c r="J52" s="7"/>
      <c r="K52" s="6"/>
      <c r="L52" s="6"/>
      <c r="M52" s="6"/>
      <c r="N52" s="6"/>
      <c r="O52" s="6"/>
      <c r="P52" s="6"/>
    </row>
    <row r="53" spans="4:16" ht="22.5" customHeight="1">
      <c r="D53" s="17"/>
      <c r="E53" s="17"/>
      <c r="J53" s="7"/>
      <c r="K53" s="6"/>
      <c r="L53" s="6"/>
      <c r="M53" s="6"/>
      <c r="N53" s="6"/>
      <c r="O53" s="6"/>
      <c r="P53" s="6"/>
    </row>
    <row r="54" spans="1:16" ht="22.5" customHeight="1">
      <c r="A54" t="s">
        <v>7</v>
      </c>
      <c r="B54" t="s">
        <v>8</v>
      </c>
      <c r="E54" s="17" t="s">
        <v>6</v>
      </c>
      <c r="J54" s="7"/>
      <c r="K54" s="6"/>
      <c r="L54" s="6"/>
      <c r="M54" s="6"/>
      <c r="N54" s="6"/>
      <c r="O54" s="6"/>
      <c r="P54" s="6"/>
    </row>
    <row r="55" spans="2:16" ht="22.5" customHeight="1">
      <c r="B55" t="s">
        <v>9</v>
      </c>
      <c r="E55" s="17" t="s">
        <v>5</v>
      </c>
      <c r="J55" s="7"/>
      <c r="K55" s="6"/>
      <c r="L55" s="6"/>
      <c r="M55" s="6"/>
      <c r="N55" s="6"/>
      <c r="O55" s="6"/>
      <c r="P55" s="6"/>
    </row>
    <row r="56" spans="1:16" ht="22.5" customHeight="1">
      <c r="A56" t="s">
        <v>0</v>
      </c>
      <c r="D56" s="17"/>
      <c r="E56" s="34"/>
      <c r="J56" s="7"/>
      <c r="K56" s="6"/>
      <c r="L56" s="6"/>
      <c r="M56" s="6"/>
      <c r="N56" s="6"/>
      <c r="O56" s="6"/>
      <c r="P56" s="6"/>
    </row>
  </sheetData>
  <sheetProtection/>
  <mergeCells count="4">
    <mergeCell ref="A1:F1"/>
    <mergeCell ref="B2:E2"/>
    <mergeCell ref="D3:E3"/>
    <mergeCell ref="D51:E5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6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4.375" style="0" customWidth="1"/>
    <col min="2" max="2" width="12.50390625" style="0" customWidth="1"/>
    <col min="3" max="3" width="11.50390625" style="0" customWidth="1"/>
    <col min="4" max="4" width="6.875" style="0" customWidth="1"/>
    <col min="5" max="5" width="40.875" style="0" customWidth="1"/>
    <col min="6" max="6" width="14.00390625" style="0" customWidth="1"/>
    <col min="9" max="9" width="10.125" style="0" bestFit="1" customWidth="1"/>
  </cols>
  <sheetData>
    <row r="1" spans="1:7" s="9" customFormat="1" ht="12" customHeight="1">
      <c r="A1" s="41"/>
      <c r="B1" s="41"/>
      <c r="C1" s="41"/>
      <c r="D1" s="41"/>
      <c r="E1" s="41"/>
      <c r="F1" s="41"/>
      <c r="G1" s="8"/>
    </row>
    <row r="2" spans="1:7" ht="23.25" customHeight="1">
      <c r="A2" s="10"/>
      <c r="B2" s="44" t="s">
        <v>4</v>
      </c>
      <c r="C2" s="44"/>
      <c r="D2" s="44"/>
      <c r="E2" s="44"/>
      <c r="G2" s="1"/>
    </row>
    <row r="3" spans="1:6" ht="42" customHeight="1">
      <c r="A3" s="19" t="s">
        <v>78</v>
      </c>
      <c r="B3" s="19" t="s">
        <v>82</v>
      </c>
      <c r="C3" s="19" t="s">
        <v>2</v>
      </c>
      <c r="D3" s="42" t="s">
        <v>3</v>
      </c>
      <c r="E3" s="43"/>
      <c r="F3" s="20" t="s">
        <v>79</v>
      </c>
    </row>
    <row r="4" spans="1:6" ht="24.75" customHeight="1">
      <c r="A4" s="4">
        <v>161337.3200000004</v>
      </c>
      <c r="B4" s="4">
        <v>1296156.73</v>
      </c>
      <c r="C4" s="25"/>
      <c r="D4" s="13"/>
      <c r="E4" s="4"/>
      <c r="F4" s="4">
        <f>A4+B97-C97</f>
        <v>488683.63000000024</v>
      </c>
    </row>
    <row r="5" spans="1:6" ht="42.75" customHeight="1">
      <c r="A5" s="4"/>
      <c r="B5" s="26" t="s">
        <v>246</v>
      </c>
      <c r="C5" s="4">
        <v>1560</v>
      </c>
      <c r="D5" s="40">
        <v>211</v>
      </c>
      <c r="E5" s="3" t="s">
        <v>171</v>
      </c>
      <c r="F5" s="26" t="s">
        <v>247</v>
      </c>
    </row>
    <row r="6" spans="1:6" ht="24.75" customHeight="1">
      <c r="A6" s="4"/>
      <c r="B6" s="26"/>
      <c r="C6" s="4">
        <v>3045</v>
      </c>
      <c r="D6" s="40">
        <v>211</v>
      </c>
      <c r="E6" s="3" t="s">
        <v>172</v>
      </c>
      <c r="F6" s="4"/>
    </row>
    <row r="7" spans="1:6" ht="24.75" customHeight="1">
      <c r="A7" s="4"/>
      <c r="B7" s="26"/>
      <c r="C7" s="4">
        <v>7395</v>
      </c>
      <c r="D7" s="40">
        <v>211</v>
      </c>
      <c r="E7" s="3" t="s">
        <v>173</v>
      </c>
      <c r="F7" s="4"/>
    </row>
    <row r="8" spans="1:6" ht="24.75" customHeight="1">
      <c r="A8" s="4"/>
      <c r="B8" s="26"/>
      <c r="C8" s="4">
        <v>32161</v>
      </c>
      <c r="D8" s="40">
        <v>211</v>
      </c>
      <c r="E8" s="3" t="s">
        <v>174</v>
      </c>
      <c r="F8" s="4"/>
    </row>
    <row r="9" spans="1:6" ht="24.75" customHeight="1">
      <c r="A9" s="4"/>
      <c r="B9" s="26"/>
      <c r="C9" s="4">
        <v>199492</v>
      </c>
      <c r="D9" s="40">
        <v>211</v>
      </c>
      <c r="E9" s="3" t="s">
        <v>175</v>
      </c>
      <c r="F9" s="4"/>
    </row>
    <row r="10" spans="1:6" ht="24.75" customHeight="1">
      <c r="A10" s="4"/>
      <c r="B10" s="26"/>
      <c r="C10" s="4">
        <v>7395</v>
      </c>
      <c r="D10" s="40">
        <v>211</v>
      </c>
      <c r="E10" s="3" t="s">
        <v>176</v>
      </c>
      <c r="F10" s="4"/>
    </row>
    <row r="11" spans="1:6" ht="24.75" customHeight="1">
      <c r="A11" s="4"/>
      <c r="B11" s="26"/>
      <c r="C11" s="4">
        <v>8352</v>
      </c>
      <c r="D11" s="40">
        <v>211</v>
      </c>
      <c r="E11" s="3" t="s">
        <v>177</v>
      </c>
      <c r="F11" s="4"/>
    </row>
    <row r="12" spans="1:6" ht="24.75" customHeight="1">
      <c r="A12" s="4"/>
      <c r="B12" s="26"/>
      <c r="C12" s="4">
        <v>1560</v>
      </c>
      <c r="D12" s="40">
        <v>211</v>
      </c>
      <c r="E12" s="3" t="s">
        <v>174</v>
      </c>
      <c r="F12" s="4"/>
    </row>
    <row r="13" spans="1:6" ht="24.75" customHeight="1">
      <c r="A13" s="4"/>
      <c r="B13" s="26"/>
      <c r="C13" s="4">
        <v>3045</v>
      </c>
      <c r="D13" s="40">
        <v>211</v>
      </c>
      <c r="E13" s="3" t="s">
        <v>175</v>
      </c>
      <c r="F13" s="4"/>
    </row>
    <row r="14" spans="1:6" ht="24.75" customHeight="1">
      <c r="A14" s="4"/>
      <c r="B14" s="26"/>
      <c r="C14" s="4">
        <v>7395</v>
      </c>
      <c r="D14" s="40">
        <v>211</v>
      </c>
      <c r="E14" s="3" t="s">
        <v>178</v>
      </c>
      <c r="F14" s="4"/>
    </row>
    <row r="15" spans="1:6" ht="24.75" customHeight="1">
      <c r="A15" s="4"/>
      <c r="B15" s="26"/>
      <c r="C15" s="4">
        <v>18131</v>
      </c>
      <c r="D15" s="40">
        <v>211</v>
      </c>
      <c r="E15" s="3" t="s">
        <v>179</v>
      </c>
      <c r="F15" s="4"/>
    </row>
    <row r="16" spans="1:6" ht="24.75" customHeight="1">
      <c r="A16" s="4"/>
      <c r="B16" s="26"/>
      <c r="C16" s="4">
        <v>113750</v>
      </c>
      <c r="D16" s="40">
        <v>211</v>
      </c>
      <c r="E16" s="3" t="s">
        <v>180</v>
      </c>
      <c r="F16" s="4"/>
    </row>
    <row r="17" spans="1:6" ht="24.75" customHeight="1">
      <c r="A17" s="4"/>
      <c r="B17" s="26"/>
      <c r="C17" s="4">
        <v>7569</v>
      </c>
      <c r="D17" s="40">
        <v>211</v>
      </c>
      <c r="E17" s="3" t="s">
        <v>181</v>
      </c>
      <c r="F17" s="4"/>
    </row>
    <row r="18" spans="1:6" ht="24.75" customHeight="1">
      <c r="A18" s="4"/>
      <c r="B18" s="26"/>
      <c r="C18" s="4">
        <v>1184</v>
      </c>
      <c r="D18" s="40">
        <v>211</v>
      </c>
      <c r="E18" s="3" t="s">
        <v>182</v>
      </c>
      <c r="F18" s="4"/>
    </row>
    <row r="19" spans="1:6" ht="24.75" customHeight="1">
      <c r="A19" s="4"/>
      <c r="B19" s="26"/>
      <c r="C19" s="4">
        <v>7913.92</v>
      </c>
      <c r="D19" s="40">
        <v>211</v>
      </c>
      <c r="E19" s="3" t="s">
        <v>183</v>
      </c>
      <c r="F19" s="4"/>
    </row>
    <row r="20" spans="1:6" ht="24.75" customHeight="1">
      <c r="A20" s="4"/>
      <c r="B20" s="26"/>
      <c r="C20" s="4">
        <v>1605</v>
      </c>
      <c r="D20" s="40">
        <v>211</v>
      </c>
      <c r="E20" s="3" t="s">
        <v>184</v>
      </c>
      <c r="F20" s="4"/>
    </row>
    <row r="21" spans="1:6" ht="24.75" customHeight="1">
      <c r="A21" s="4"/>
      <c r="B21" s="26"/>
      <c r="C21" s="4">
        <v>10742.92</v>
      </c>
      <c r="D21" s="40">
        <v>211</v>
      </c>
      <c r="E21" s="3" t="s">
        <v>185</v>
      </c>
      <c r="F21" s="4"/>
    </row>
    <row r="22" spans="1:6" ht="24.75" customHeight="1">
      <c r="A22" s="4"/>
      <c r="B22" s="26"/>
      <c r="C22" s="4">
        <v>2016</v>
      </c>
      <c r="D22" s="40">
        <v>211</v>
      </c>
      <c r="E22" s="3" t="s">
        <v>179</v>
      </c>
      <c r="F22" s="4"/>
    </row>
    <row r="23" spans="1:6" ht="24.75" customHeight="1">
      <c r="A23" s="4"/>
      <c r="B23" s="26"/>
      <c r="C23" s="4">
        <v>7395</v>
      </c>
      <c r="D23" s="40">
        <v>211</v>
      </c>
      <c r="E23" s="3" t="s">
        <v>186</v>
      </c>
      <c r="F23" s="4"/>
    </row>
    <row r="24" spans="1:6" ht="24.75" customHeight="1">
      <c r="A24" s="4"/>
      <c r="B24" s="26"/>
      <c r="C24" s="4">
        <v>6104</v>
      </c>
      <c r="D24" s="40">
        <v>211</v>
      </c>
      <c r="E24" s="3" t="s">
        <v>180</v>
      </c>
      <c r="F24" s="4"/>
    </row>
    <row r="25" spans="1:6" ht="24.75" customHeight="1">
      <c r="A25" s="4"/>
      <c r="B25" s="26"/>
      <c r="C25" s="4">
        <v>24</v>
      </c>
      <c r="D25" s="40">
        <v>213</v>
      </c>
      <c r="E25" s="3" t="s">
        <v>187</v>
      </c>
      <c r="F25" s="4"/>
    </row>
    <row r="26" spans="1:6" ht="24.75" customHeight="1">
      <c r="A26" s="4"/>
      <c r="B26" s="26"/>
      <c r="C26" s="4">
        <v>348</v>
      </c>
      <c r="D26" s="40">
        <v>213</v>
      </c>
      <c r="E26" s="3" t="s">
        <v>188</v>
      </c>
      <c r="F26" s="4"/>
    </row>
    <row r="27" spans="1:6" ht="24.75" customHeight="1">
      <c r="A27" s="4"/>
      <c r="B27" s="26"/>
      <c r="C27" s="4">
        <v>612</v>
      </c>
      <c r="D27" s="40">
        <v>213</v>
      </c>
      <c r="E27" s="3" t="s">
        <v>189</v>
      </c>
      <c r="F27" s="4"/>
    </row>
    <row r="28" spans="1:6" ht="24.75" customHeight="1">
      <c r="A28" s="4"/>
      <c r="B28" s="26"/>
      <c r="C28" s="4">
        <v>2640</v>
      </c>
      <c r="D28" s="40">
        <v>213</v>
      </c>
      <c r="E28" s="3" t="s">
        <v>190</v>
      </c>
      <c r="F28" s="4"/>
    </row>
    <row r="29" spans="1:6" ht="24.75" customHeight="1">
      <c r="A29" s="4"/>
      <c r="B29" s="26"/>
      <c r="C29" s="4">
        <v>54428</v>
      </c>
      <c r="D29" s="40">
        <v>213</v>
      </c>
      <c r="E29" s="3" t="s">
        <v>191</v>
      </c>
      <c r="F29" s="4"/>
    </row>
    <row r="30" spans="1:6" ht="24.75" customHeight="1">
      <c r="A30" s="4"/>
      <c r="B30" s="26"/>
      <c r="C30" s="4">
        <v>12617.4</v>
      </c>
      <c r="D30" s="40">
        <v>213</v>
      </c>
      <c r="E30" s="3" t="s">
        <v>192</v>
      </c>
      <c r="F30" s="4"/>
    </row>
    <row r="31" spans="1:6" ht="24.75" customHeight="1">
      <c r="A31" s="4"/>
      <c r="B31" s="26"/>
      <c r="C31" s="4">
        <v>7174.6</v>
      </c>
      <c r="D31" s="40">
        <v>213</v>
      </c>
      <c r="E31" s="3" t="s">
        <v>193</v>
      </c>
      <c r="F31" s="4"/>
    </row>
    <row r="32" spans="1:6" ht="24.75" customHeight="1">
      <c r="A32" s="4"/>
      <c r="B32" s="26"/>
      <c r="C32" s="4">
        <v>494.8</v>
      </c>
      <c r="D32" s="40">
        <v>213</v>
      </c>
      <c r="E32" s="3" t="s">
        <v>194</v>
      </c>
      <c r="F32" s="4"/>
    </row>
    <row r="33" spans="1:6" ht="24.75" customHeight="1">
      <c r="A33" s="4"/>
      <c r="B33" s="26"/>
      <c r="C33" s="4">
        <v>2640</v>
      </c>
      <c r="D33" s="40">
        <v>213</v>
      </c>
      <c r="E33" s="3" t="s">
        <v>191</v>
      </c>
      <c r="F33" s="4"/>
    </row>
    <row r="34" spans="1:6" ht="24.75" customHeight="1">
      <c r="A34" s="4"/>
      <c r="B34" s="26"/>
      <c r="C34" s="4">
        <v>612</v>
      </c>
      <c r="D34" s="40">
        <v>213</v>
      </c>
      <c r="E34" s="3" t="s">
        <v>192</v>
      </c>
      <c r="F34" s="4"/>
    </row>
    <row r="35" spans="1:6" ht="24.75" customHeight="1">
      <c r="A35" s="4"/>
      <c r="B35" s="26"/>
      <c r="C35" s="4">
        <v>348</v>
      </c>
      <c r="D35" s="40">
        <v>213</v>
      </c>
      <c r="E35" s="3" t="s">
        <v>193</v>
      </c>
      <c r="F35" s="4"/>
    </row>
    <row r="36" spans="1:6" ht="24.75" customHeight="1">
      <c r="A36" s="4"/>
      <c r="B36" s="26"/>
      <c r="C36" s="4">
        <v>24</v>
      </c>
      <c r="D36" s="40">
        <v>213</v>
      </c>
      <c r="E36" s="3" t="s">
        <v>194</v>
      </c>
      <c r="F36" s="4"/>
    </row>
    <row r="37" spans="1:6" ht="24.75" customHeight="1">
      <c r="A37" s="4"/>
      <c r="B37" s="26"/>
      <c r="C37" s="4">
        <v>7111.95</v>
      </c>
      <c r="D37" s="40">
        <v>213</v>
      </c>
      <c r="E37" s="3" t="s">
        <v>195</v>
      </c>
      <c r="F37" s="4"/>
    </row>
    <row r="38" spans="1:6" ht="24.75" customHeight="1">
      <c r="A38" s="4"/>
      <c r="B38" s="26"/>
      <c r="C38" s="4">
        <v>4044.05</v>
      </c>
      <c r="D38" s="40">
        <v>213</v>
      </c>
      <c r="E38" s="3" t="s">
        <v>196</v>
      </c>
      <c r="F38" s="4"/>
    </row>
    <row r="39" spans="1:6" ht="24.75" customHeight="1">
      <c r="A39" s="4"/>
      <c r="B39" s="26"/>
      <c r="C39" s="4">
        <v>278.90000000000003</v>
      </c>
      <c r="D39" s="40">
        <v>213</v>
      </c>
      <c r="E39" s="3" t="s">
        <v>197</v>
      </c>
      <c r="F39" s="4"/>
    </row>
    <row r="40" spans="1:6" ht="24.75" customHeight="1">
      <c r="A40" s="4"/>
      <c r="B40" s="26"/>
      <c r="C40" s="4">
        <v>30679</v>
      </c>
      <c r="D40" s="40">
        <v>213</v>
      </c>
      <c r="E40" s="3" t="s">
        <v>198</v>
      </c>
      <c r="F40" s="4"/>
    </row>
    <row r="41" spans="1:6" ht="24.75" customHeight="1">
      <c r="A41" s="4"/>
      <c r="B41" s="26"/>
      <c r="C41" s="4">
        <v>2001.54</v>
      </c>
      <c r="D41" s="40">
        <v>213</v>
      </c>
      <c r="E41" s="3" t="s">
        <v>199</v>
      </c>
      <c r="F41" s="4"/>
    </row>
    <row r="42" spans="1:6" ht="24.75" customHeight="1">
      <c r="A42" s="4"/>
      <c r="B42" s="26"/>
      <c r="C42" s="4">
        <v>263.85</v>
      </c>
      <c r="D42" s="40">
        <v>213</v>
      </c>
      <c r="E42" s="3" t="s">
        <v>200</v>
      </c>
      <c r="F42" s="4"/>
    </row>
    <row r="43" spans="1:6" ht="24.75" customHeight="1">
      <c r="A43" s="4"/>
      <c r="B43" s="26"/>
      <c r="C43" s="4">
        <v>18.2</v>
      </c>
      <c r="D43" s="40">
        <v>213</v>
      </c>
      <c r="E43" s="3" t="s">
        <v>201</v>
      </c>
      <c r="F43" s="4"/>
    </row>
    <row r="44" spans="1:6" ht="24.75" customHeight="1">
      <c r="A44" s="4"/>
      <c r="B44" s="26"/>
      <c r="C44" s="4">
        <v>463.99</v>
      </c>
      <c r="D44" s="40">
        <v>213</v>
      </c>
      <c r="E44" s="3" t="s">
        <v>202</v>
      </c>
      <c r="F44" s="4"/>
    </row>
    <row r="45" spans="1:6" ht="24.75" customHeight="1">
      <c r="A45" s="4"/>
      <c r="B45" s="26"/>
      <c r="C45" s="4">
        <v>2716.54</v>
      </c>
      <c r="D45" s="40">
        <v>213</v>
      </c>
      <c r="E45" s="3" t="s">
        <v>203</v>
      </c>
      <c r="F45" s="4"/>
    </row>
    <row r="46" spans="1:6" ht="24.75" customHeight="1">
      <c r="A46" s="4"/>
      <c r="B46" s="26"/>
      <c r="C46" s="4">
        <v>629.75</v>
      </c>
      <c r="D46" s="40">
        <v>213</v>
      </c>
      <c r="E46" s="3" t="s">
        <v>204</v>
      </c>
      <c r="F46" s="4"/>
    </row>
    <row r="47" spans="1:6" ht="24.75" customHeight="1">
      <c r="A47" s="4"/>
      <c r="B47" s="26"/>
      <c r="C47" s="4">
        <v>358.09000000000003</v>
      </c>
      <c r="D47" s="40">
        <v>213</v>
      </c>
      <c r="E47" s="3" t="s">
        <v>205</v>
      </c>
      <c r="F47" s="4"/>
    </row>
    <row r="48" spans="1:6" ht="24.75" customHeight="1">
      <c r="A48" s="4"/>
      <c r="B48" s="26"/>
      <c r="C48" s="4">
        <v>24.7</v>
      </c>
      <c r="D48" s="40">
        <v>213</v>
      </c>
      <c r="E48" s="3" t="s">
        <v>206</v>
      </c>
      <c r="F48" s="4"/>
    </row>
    <row r="49" spans="1:6" ht="24.75" customHeight="1">
      <c r="A49" s="4"/>
      <c r="B49" s="26"/>
      <c r="C49" s="4">
        <v>3413.31</v>
      </c>
      <c r="D49" s="40">
        <v>213</v>
      </c>
      <c r="E49" s="3" t="s">
        <v>198</v>
      </c>
      <c r="F49" s="4"/>
    </row>
    <row r="50" spans="1:6" ht="24.75" customHeight="1">
      <c r="A50" s="4"/>
      <c r="B50" s="26"/>
      <c r="C50" s="4">
        <v>791.26</v>
      </c>
      <c r="D50" s="40">
        <v>213</v>
      </c>
      <c r="E50" s="3" t="s">
        <v>195</v>
      </c>
      <c r="F50" s="4"/>
    </row>
    <row r="51" spans="1:6" ht="24.75" customHeight="1">
      <c r="A51" s="4"/>
      <c r="B51" s="26"/>
      <c r="C51" s="4">
        <v>449.93</v>
      </c>
      <c r="D51" s="40">
        <v>213</v>
      </c>
      <c r="E51" s="3" t="s">
        <v>196</v>
      </c>
      <c r="F51" s="4"/>
    </row>
    <row r="52" spans="1:6" ht="24.75" customHeight="1">
      <c r="A52" s="4"/>
      <c r="B52" s="26"/>
      <c r="C52" s="4">
        <v>31.03</v>
      </c>
      <c r="D52" s="40">
        <v>213</v>
      </c>
      <c r="E52" s="3" t="s">
        <v>197</v>
      </c>
      <c r="F52" s="4"/>
    </row>
    <row r="53" spans="1:6" ht="24.75" customHeight="1">
      <c r="A53" s="4"/>
      <c r="B53" s="26"/>
      <c r="C53" s="4">
        <v>920.88</v>
      </c>
      <c r="D53" s="40">
        <v>221</v>
      </c>
      <c r="E53" s="3" t="s">
        <v>207</v>
      </c>
      <c r="F53" s="4"/>
    </row>
    <row r="54" spans="1:6" ht="24.75" customHeight="1">
      <c r="A54" s="4"/>
      <c r="B54" s="26"/>
      <c r="C54" s="4">
        <v>991.66</v>
      </c>
      <c r="D54" s="40">
        <v>221</v>
      </c>
      <c r="E54" s="3" t="s">
        <v>208</v>
      </c>
      <c r="F54" s="4"/>
    </row>
    <row r="55" spans="1:6" ht="24.75" customHeight="1">
      <c r="A55" s="4"/>
      <c r="B55" s="26"/>
      <c r="C55" s="4">
        <v>6.7700000000000005</v>
      </c>
      <c r="D55" s="40">
        <v>221</v>
      </c>
      <c r="E55" s="3" t="s">
        <v>209</v>
      </c>
      <c r="F55" s="4"/>
    </row>
    <row r="56" spans="1:6" ht="24.75" customHeight="1">
      <c r="A56" s="4"/>
      <c r="B56" s="26"/>
      <c r="C56" s="4">
        <v>980.21</v>
      </c>
      <c r="D56" s="40">
        <v>221</v>
      </c>
      <c r="E56" s="3" t="s">
        <v>210</v>
      </c>
      <c r="F56" s="4"/>
    </row>
    <row r="57" spans="1:6" ht="24.75" customHeight="1">
      <c r="A57" s="4"/>
      <c r="B57" s="26"/>
      <c r="C57" s="4">
        <v>3500</v>
      </c>
      <c r="D57" s="40">
        <v>225</v>
      </c>
      <c r="E57" s="3" t="s">
        <v>211</v>
      </c>
      <c r="F57" s="4"/>
    </row>
    <row r="58" spans="1:6" ht="24.75" customHeight="1">
      <c r="A58" s="4"/>
      <c r="B58" s="26"/>
      <c r="C58" s="4">
        <v>3500</v>
      </c>
      <c r="D58" s="40">
        <v>225</v>
      </c>
      <c r="E58" s="3" t="s">
        <v>212</v>
      </c>
      <c r="F58" s="4"/>
    </row>
    <row r="59" spans="1:6" ht="24.75" customHeight="1">
      <c r="A59" s="4"/>
      <c r="B59" s="26"/>
      <c r="C59" s="4">
        <v>3500</v>
      </c>
      <c r="D59" s="40">
        <v>225</v>
      </c>
      <c r="E59" s="3" t="s">
        <v>213</v>
      </c>
      <c r="F59" s="4"/>
    </row>
    <row r="60" spans="1:6" ht="24.75" customHeight="1">
      <c r="A60" s="4"/>
      <c r="B60" s="26"/>
      <c r="C60" s="4">
        <v>4350</v>
      </c>
      <c r="D60" s="40">
        <v>226</v>
      </c>
      <c r="E60" s="3" t="s">
        <v>214</v>
      </c>
      <c r="F60" s="4"/>
    </row>
    <row r="61" spans="1:6" ht="24.75" customHeight="1">
      <c r="A61" s="4"/>
      <c r="B61" s="26"/>
      <c r="C61" s="4">
        <v>13200</v>
      </c>
      <c r="D61" s="40">
        <v>226</v>
      </c>
      <c r="E61" s="3" t="s">
        <v>215</v>
      </c>
      <c r="F61" s="4"/>
    </row>
    <row r="62" spans="1:6" ht="24.75" customHeight="1">
      <c r="A62" s="4"/>
      <c r="B62" s="4"/>
      <c r="C62" s="4">
        <v>3244</v>
      </c>
      <c r="D62" s="40">
        <v>226</v>
      </c>
      <c r="E62" s="3" t="s">
        <v>216</v>
      </c>
      <c r="F62" s="4"/>
    </row>
    <row r="63" spans="1:6" ht="24.75" customHeight="1">
      <c r="A63" s="4"/>
      <c r="B63" s="4"/>
      <c r="C63" s="4">
        <v>5490.4800000000005</v>
      </c>
      <c r="D63" s="40">
        <v>226</v>
      </c>
      <c r="E63" s="3" t="s">
        <v>217</v>
      </c>
      <c r="F63" s="4"/>
    </row>
    <row r="64" spans="1:6" ht="24.75" customHeight="1">
      <c r="A64" s="4"/>
      <c r="B64" s="4"/>
      <c r="C64" s="4">
        <v>1272.79</v>
      </c>
      <c r="D64" s="40">
        <v>226</v>
      </c>
      <c r="E64" s="3" t="s">
        <v>218</v>
      </c>
      <c r="F64" s="4"/>
    </row>
    <row r="65" spans="1:6" ht="24.75" customHeight="1">
      <c r="A65" s="4"/>
      <c r="B65" s="4"/>
      <c r="C65" s="4">
        <v>21712.73</v>
      </c>
      <c r="D65" s="40">
        <v>226</v>
      </c>
      <c r="E65" s="3" t="s">
        <v>219</v>
      </c>
      <c r="F65" s="4"/>
    </row>
    <row r="66" spans="1:6" ht="24.75" customHeight="1">
      <c r="A66" s="4"/>
      <c r="B66" s="4"/>
      <c r="C66" s="4">
        <v>4350</v>
      </c>
      <c r="D66" s="40">
        <v>226</v>
      </c>
      <c r="E66" s="3" t="s">
        <v>220</v>
      </c>
      <c r="F66" s="4"/>
    </row>
    <row r="67" spans="1:6" ht="24.75" customHeight="1">
      <c r="A67" s="4"/>
      <c r="B67" s="4"/>
      <c r="C67" s="4">
        <v>13500</v>
      </c>
      <c r="D67" s="40">
        <v>226</v>
      </c>
      <c r="E67" s="3" t="s">
        <v>221</v>
      </c>
      <c r="F67" s="4"/>
    </row>
    <row r="68" spans="1:6" ht="24.75" customHeight="1">
      <c r="A68" s="4"/>
      <c r="B68" s="4"/>
      <c r="C68" s="4">
        <v>791.37</v>
      </c>
      <c r="D68" s="40">
        <v>226</v>
      </c>
      <c r="E68" s="3" t="s">
        <v>222</v>
      </c>
      <c r="F68" s="4"/>
    </row>
    <row r="69" spans="1:6" ht="24.75" customHeight="1">
      <c r="A69" s="4"/>
      <c r="B69" s="4"/>
      <c r="C69" s="4">
        <v>3413.7400000000002</v>
      </c>
      <c r="D69" s="40">
        <v>226</v>
      </c>
      <c r="E69" s="3" t="s">
        <v>223</v>
      </c>
      <c r="F69" s="4"/>
    </row>
    <row r="70" spans="1:6" ht="24.75" customHeight="1">
      <c r="A70" s="4"/>
      <c r="B70" s="4"/>
      <c r="C70" s="4">
        <v>2017</v>
      </c>
      <c r="D70" s="40">
        <v>226</v>
      </c>
      <c r="E70" s="3" t="s">
        <v>224</v>
      </c>
      <c r="F70" s="4"/>
    </row>
    <row r="71" spans="1:6" ht="24.75" customHeight="1">
      <c r="A71" s="4"/>
      <c r="B71" s="4"/>
      <c r="C71" s="4">
        <v>4350</v>
      </c>
      <c r="D71" s="40">
        <v>226</v>
      </c>
      <c r="E71" s="3" t="s">
        <v>225</v>
      </c>
      <c r="F71" s="4"/>
    </row>
    <row r="72" spans="1:6" ht="24.75" customHeight="1">
      <c r="A72" s="4"/>
      <c r="B72" s="4"/>
      <c r="C72" s="4">
        <v>5439.08</v>
      </c>
      <c r="D72" s="40">
        <v>226</v>
      </c>
      <c r="E72" s="3" t="s">
        <v>226</v>
      </c>
      <c r="F72" s="4"/>
    </row>
    <row r="73" spans="1:6" ht="24.75" customHeight="1">
      <c r="A73" s="4"/>
      <c r="B73" s="4"/>
      <c r="C73" s="4">
        <v>9204.6</v>
      </c>
      <c r="D73" s="40">
        <v>226</v>
      </c>
      <c r="E73" s="3" t="s">
        <v>227</v>
      </c>
      <c r="F73" s="4"/>
    </row>
    <row r="74" spans="1:6" ht="24.75" customHeight="1">
      <c r="A74" s="4"/>
      <c r="B74" s="4"/>
      <c r="C74" s="4">
        <v>2133.79</v>
      </c>
      <c r="D74" s="40">
        <v>226</v>
      </c>
      <c r="E74" s="3" t="s">
        <v>228</v>
      </c>
      <c r="F74" s="4"/>
    </row>
    <row r="75" spans="1:6" ht="24.75" customHeight="1">
      <c r="A75" s="4"/>
      <c r="B75" s="4"/>
      <c r="C75" s="4">
        <v>36400</v>
      </c>
      <c r="D75" s="40">
        <v>226</v>
      </c>
      <c r="E75" s="3" t="s">
        <v>229</v>
      </c>
      <c r="F75" s="4"/>
    </row>
    <row r="76" spans="1:6" ht="24.75" customHeight="1">
      <c r="A76" s="4"/>
      <c r="B76" s="4"/>
      <c r="C76" s="4">
        <v>15933.25</v>
      </c>
      <c r="D76" s="40">
        <v>310</v>
      </c>
      <c r="E76" s="3" t="s">
        <v>230</v>
      </c>
      <c r="F76" s="4"/>
    </row>
    <row r="77" spans="1:6" ht="24.75" customHeight="1">
      <c r="A77" s="4"/>
      <c r="B77" s="4"/>
      <c r="C77" s="4">
        <v>2700</v>
      </c>
      <c r="D77" s="40">
        <v>310</v>
      </c>
      <c r="E77" s="3" t="s">
        <v>231</v>
      </c>
      <c r="F77" s="4"/>
    </row>
    <row r="78" spans="1:6" ht="24.75" customHeight="1">
      <c r="A78" s="4"/>
      <c r="B78" s="4"/>
      <c r="C78" s="4">
        <v>71896.24</v>
      </c>
      <c r="D78" s="40">
        <v>310</v>
      </c>
      <c r="E78" s="3" t="s">
        <v>232</v>
      </c>
      <c r="F78" s="4"/>
    </row>
    <row r="79" spans="1:6" ht="24.75" customHeight="1">
      <c r="A79" s="4"/>
      <c r="B79" s="4"/>
      <c r="C79" s="4">
        <v>1000</v>
      </c>
      <c r="D79" s="40">
        <v>343</v>
      </c>
      <c r="E79" s="3" t="s">
        <v>233</v>
      </c>
      <c r="F79" s="4"/>
    </row>
    <row r="80" spans="1:6" ht="24.75" customHeight="1">
      <c r="A80" s="4"/>
      <c r="B80" s="4"/>
      <c r="C80" s="4">
        <v>1600</v>
      </c>
      <c r="D80" s="40">
        <v>344</v>
      </c>
      <c r="E80" s="3" t="s">
        <v>234</v>
      </c>
      <c r="F80" s="4"/>
    </row>
    <row r="81" spans="1:6" ht="24.75" customHeight="1">
      <c r="A81" s="4"/>
      <c r="B81" s="4"/>
      <c r="C81" s="4">
        <v>10031</v>
      </c>
      <c r="D81" s="40">
        <v>344</v>
      </c>
      <c r="E81" s="3" t="s">
        <v>235</v>
      </c>
      <c r="F81" s="4"/>
    </row>
    <row r="82" spans="1:6" ht="24.75" customHeight="1">
      <c r="A82" s="4"/>
      <c r="B82" s="4"/>
      <c r="C82" s="4">
        <v>1710</v>
      </c>
      <c r="D82" s="40">
        <v>344</v>
      </c>
      <c r="E82" s="3" t="s">
        <v>236</v>
      </c>
      <c r="F82" s="4"/>
    </row>
    <row r="83" spans="1:6" ht="24.75" customHeight="1">
      <c r="A83" s="4"/>
      <c r="B83" s="4"/>
      <c r="C83" s="4">
        <v>52368.1</v>
      </c>
      <c r="D83" s="40">
        <v>344</v>
      </c>
      <c r="E83" s="3" t="s">
        <v>237</v>
      </c>
      <c r="F83" s="4"/>
    </row>
    <row r="84" spans="1:6" ht="24.75" customHeight="1">
      <c r="A84" s="4"/>
      <c r="B84" s="4"/>
      <c r="C84" s="4">
        <v>26575</v>
      </c>
      <c r="D84" s="40">
        <v>344</v>
      </c>
      <c r="E84" s="3" t="s">
        <v>238</v>
      </c>
      <c r="F84" s="4"/>
    </row>
    <row r="85" spans="1:6" ht="24.75" customHeight="1">
      <c r="A85" s="4"/>
      <c r="B85" s="4"/>
      <c r="C85" s="4">
        <v>16438</v>
      </c>
      <c r="D85" s="40">
        <v>344</v>
      </c>
      <c r="E85" s="3" t="s">
        <v>239</v>
      </c>
      <c r="F85" s="4"/>
    </row>
    <row r="86" spans="1:6" ht="24.75" customHeight="1">
      <c r="A86" s="4"/>
      <c r="B86" s="4"/>
      <c r="C86" s="4">
        <v>7980</v>
      </c>
      <c r="D86" s="40">
        <v>346</v>
      </c>
      <c r="E86" s="3" t="s">
        <v>240</v>
      </c>
      <c r="F86" s="4"/>
    </row>
    <row r="87" spans="1:6" ht="24.75" customHeight="1">
      <c r="A87" s="4"/>
      <c r="B87" s="4"/>
      <c r="C87" s="4">
        <v>1300</v>
      </c>
      <c r="D87" s="40">
        <v>346</v>
      </c>
      <c r="E87" s="3" t="s">
        <v>241</v>
      </c>
      <c r="F87" s="4"/>
    </row>
    <row r="88" spans="1:6" ht="24.75" customHeight="1">
      <c r="A88" s="4"/>
      <c r="B88" s="4"/>
      <c r="C88" s="4">
        <v>17640</v>
      </c>
      <c r="D88" s="40">
        <v>346</v>
      </c>
      <c r="E88" s="3" t="s">
        <v>242</v>
      </c>
      <c r="F88" s="4"/>
    </row>
    <row r="89" spans="1:6" ht="24.75" customHeight="1">
      <c r="A89" s="4"/>
      <c r="B89" s="4"/>
      <c r="C89" s="4">
        <v>1360</v>
      </c>
      <c r="D89" s="40">
        <v>346</v>
      </c>
      <c r="E89" s="3" t="s">
        <v>243</v>
      </c>
      <c r="F89" s="4"/>
    </row>
    <row r="90" spans="1:6" ht="24.75" customHeight="1">
      <c r="A90" s="4"/>
      <c r="B90" s="4"/>
      <c r="C90" s="4">
        <v>7000</v>
      </c>
      <c r="D90" s="40">
        <v>346</v>
      </c>
      <c r="E90" s="3" t="s">
        <v>244</v>
      </c>
      <c r="F90" s="4"/>
    </row>
    <row r="91" spans="1:6" ht="24.75" customHeight="1">
      <c r="A91" s="4"/>
      <c r="B91" s="4"/>
      <c r="C91" s="4">
        <v>5960</v>
      </c>
      <c r="D91" s="40">
        <v>346</v>
      </c>
      <c r="E91" s="3" t="s">
        <v>245</v>
      </c>
      <c r="F91" s="4"/>
    </row>
    <row r="92" spans="1:6" ht="24.75" customHeight="1">
      <c r="A92" s="4"/>
      <c r="B92" s="4"/>
      <c r="C92" s="4"/>
      <c r="D92" s="22"/>
      <c r="E92" s="3"/>
      <c r="F92" s="4"/>
    </row>
    <row r="93" spans="1:6" s="6" customFormat="1" ht="24.75" customHeight="1">
      <c r="A93" s="4"/>
      <c r="B93" s="4"/>
      <c r="C93" s="4"/>
      <c r="D93" s="22"/>
      <c r="E93" s="3"/>
      <c r="F93" s="4"/>
    </row>
    <row r="94" spans="1:6" s="28" customFormat="1" ht="24.75" customHeight="1">
      <c r="A94" s="27"/>
      <c r="B94" s="27"/>
      <c r="C94" s="4"/>
      <c r="D94" s="22"/>
      <c r="E94" s="3"/>
      <c r="F94" s="27"/>
    </row>
    <row r="95" spans="1:6" s="28" customFormat="1" ht="24.75" customHeight="1">
      <c r="A95" s="27"/>
      <c r="B95" s="27"/>
      <c r="C95" s="4"/>
      <c r="D95" s="18"/>
      <c r="E95" s="3"/>
      <c r="F95" s="27"/>
    </row>
    <row r="96" spans="1:6" s="6" customFormat="1" ht="24.75" customHeight="1">
      <c r="A96" s="4"/>
      <c r="B96" s="4"/>
      <c r="C96" s="4"/>
      <c r="D96" s="18"/>
      <c r="E96" s="3"/>
      <c r="F96" s="4"/>
    </row>
    <row r="97" spans="1:16" ht="12">
      <c r="A97" s="4"/>
      <c r="B97" s="4">
        <f>B4</f>
        <v>1296156.73</v>
      </c>
      <c r="C97" s="4">
        <f>SUM(C5:C96)</f>
        <v>968810.42</v>
      </c>
      <c r="D97" s="5"/>
      <c r="E97" s="4"/>
      <c r="F97" s="4"/>
      <c r="J97" s="7"/>
      <c r="K97" s="6"/>
      <c r="L97" s="6"/>
      <c r="M97" s="6"/>
      <c r="N97" s="6"/>
      <c r="O97" s="6"/>
      <c r="P97" s="6"/>
    </row>
    <row r="98" spans="4:16" ht="12">
      <c r="D98" s="2"/>
      <c r="J98" s="7"/>
      <c r="K98" s="6"/>
      <c r="L98" s="6"/>
      <c r="M98" s="6"/>
      <c r="N98" s="6"/>
      <c r="O98" s="6"/>
      <c r="P98" s="6"/>
    </row>
    <row r="99" spans="4:16" ht="12">
      <c r="D99" s="2"/>
      <c r="J99" s="7"/>
      <c r="K99" s="6"/>
      <c r="L99" s="6"/>
      <c r="M99" s="6"/>
      <c r="N99" s="6"/>
      <c r="O99" s="6"/>
      <c r="P99" s="6"/>
    </row>
    <row r="100" spans="4:16" ht="12">
      <c r="D100" s="16"/>
      <c r="E100" s="17"/>
      <c r="J100" s="7"/>
      <c r="K100" s="6"/>
      <c r="L100" s="6"/>
      <c r="M100" s="6"/>
      <c r="N100" s="6"/>
      <c r="O100" s="6"/>
      <c r="P100" s="6"/>
    </row>
    <row r="101" spans="4:16" ht="12">
      <c r="D101" s="45"/>
      <c r="E101" s="45"/>
      <c r="J101" s="7"/>
      <c r="K101" s="6"/>
      <c r="L101" s="6"/>
      <c r="M101" s="6"/>
      <c r="N101" s="6"/>
      <c r="O101" s="6"/>
      <c r="P101" s="6"/>
    </row>
    <row r="102" spans="4:16" ht="12">
      <c r="D102" s="16"/>
      <c r="E102" s="17"/>
      <c r="J102" s="7"/>
      <c r="K102" s="6"/>
      <c r="L102" s="6"/>
      <c r="M102" s="6"/>
      <c r="N102" s="6"/>
      <c r="O102" s="6"/>
      <c r="P102" s="6"/>
    </row>
    <row r="103" spans="4:16" ht="12">
      <c r="D103" s="17"/>
      <c r="E103" s="17"/>
      <c r="J103" s="7"/>
      <c r="K103" s="6"/>
      <c r="L103" s="6"/>
      <c r="M103" s="6"/>
      <c r="N103" s="6"/>
      <c r="O103" s="6"/>
      <c r="P103" s="6"/>
    </row>
    <row r="104" spans="1:16" ht="15.75" customHeight="1">
      <c r="A104" t="s">
        <v>7</v>
      </c>
      <c r="B104" t="s">
        <v>8</v>
      </c>
      <c r="E104" s="17" t="s">
        <v>6</v>
      </c>
      <c r="J104" s="7"/>
      <c r="K104" s="6"/>
      <c r="L104" s="6"/>
      <c r="M104" s="6"/>
      <c r="N104" s="6"/>
      <c r="O104" s="6"/>
      <c r="P104" s="6"/>
    </row>
    <row r="105" spans="2:16" ht="16.5" customHeight="1">
      <c r="B105" t="s">
        <v>170</v>
      </c>
      <c r="E105" s="17"/>
      <c r="J105" s="7"/>
      <c r="K105" s="6"/>
      <c r="L105" s="6"/>
      <c r="M105" s="6"/>
      <c r="N105" s="6"/>
      <c r="O105" s="6"/>
      <c r="P105" s="6"/>
    </row>
    <row r="106" spans="1:16" ht="12">
      <c r="A106" t="s">
        <v>0</v>
      </c>
      <c r="D106" s="17"/>
      <c r="E106" s="34"/>
      <c r="J106" s="7"/>
      <c r="K106" s="6"/>
      <c r="L106" s="6"/>
      <c r="M106" s="6"/>
      <c r="N106" s="6"/>
      <c r="O106" s="6"/>
      <c r="P106" s="6"/>
    </row>
  </sheetData>
  <sheetProtection/>
  <mergeCells count="4">
    <mergeCell ref="A1:F1"/>
    <mergeCell ref="B2:E2"/>
    <mergeCell ref="D3:E3"/>
    <mergeCell ref="D101:E10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Вера Анатольевна</cp:lastModifiedBy>
  <cp:lastPrinted>2016-03-31T01:43:01Z</cp:lastPrinted>
  <dcterms:created xsi:type="dcterms:W3CDTF">2015-11-13T06:16:04Z</dcterms:created>
  <dcterms:modified xsi:type="dcterms:W3CDTF">2023-01-16T05:23:36Z</dcterms:modified>
  <cp:category/>
  <cp:version/>
  <cp:contentType/>
  <cp:contentStatus/>
</cp:coreProperties>
</file>